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2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K11" i="1" s="1"/>
  <c r="L11" i="1" s="1"/>
  <c r="M11" i="1" s="1"/>
  <c r="N11" i="1" s="1"/>
  <c r="O11" i="1" s="1"/>
  <c r="P11" i="1" s="1"/>
  <c r="Q11" i="1" s="1"/>
  <c r="R11" i="1" s="1"/>
  <c r="S11" i="1" s="1"/>
  <c r="T11" i="1" s="1"/>
  <c r="U11" i="1" s="1"/>
  <c r="V11" i="1" s="1"/>
</calcChain>
</file>

<file path=xl/sharedStrings.xml><?xml version="1.0" encoding="utf-8"?>
<sst xmlns="http://schemas.openxmlformats.org/spreadsheetml/2006/main" count="57" uniqueCount="45">
  <si>
    <t>ТЭТГЭМЖИЙН ДААТГАЛЫН САНГААС ТЭТГЭМЖ АВАГЧИД, ЗАРЦУУЛСАН ХӨРӨНГИЙН 
ЖИЛИЙН ЭЦСИЙН МЭДЭЭ, аймаг, нийслэл, дүүрэг, тэтгэмжийн төрөл, хүйсээр</t>
  </si>
  <si>
    <t xml:space="preserve">Он 2024           /жилээр/  </t>
  </si>
  <si>
    <t>Аймаг, нийслэл</t>
  </si>
  <si>
    <t>МД</t>
  </si>
  <si>
    <t>Тэтгэмжийн даатгалын сангаас тэтгэмж авагчид</t>
  </si>
  <si>
    <t>Гурав хүртэлх насны хүүхдээ асарч байгаа сайн дураар даатгуулагч эхийн тэтгэвэр, тэтгэмжийн даатгалын шимтгэлийн төлбөр, мян.төг</t>
  </si>
  <si>
    <t>Хөдөлмөрийн чадвар түр алдсаны тэтгэмж</t>
  </si>
  <si>
    <t>Жирэмсний болон амаржсаны тэтгэмж</t>
  </si>
  <si>
    <t>Нас барсан даатгуулагчийн гэр бүлийн гишүүнд олгох тэтгэмж</t>
  </si>
  <si>
    <t>Хүний тоо</t>
  </si>
  <si>
    <t>Зарцуулсан хөрөнгө, мян.төг</t>
  </si>
  <si>
    <t>Эмэгтэй</t>
  </si>
  <si>
    <t>А</t>
  </si>
  <si>
    <t>Б</t>
  </si>
  <si>
    <r>
      <t xml:space="preserve">Бүгд </t>
    </r>
    <r>
      <rPr>
        <sz val="10"/>
        <rFont val="Arial"/>
        <family val="2"/>
      </rPr>
      <t>мөр(1)=мөр (2÷23)</t>
    </r>
  </si>
  <si>
    <t>Архангай</t>
  </si>
  <si>
    <t>Баян-Өлгий</t>
  </si>
  <si>
    <t>Баянхонгор</t>
  </si>
  <si>
    <t>Булган</t>
  </si>
  <si>
    <t>Говь-Алтай</t>
  </si>
  <si>
    <t>Говьсүмбэр</t>
  </si>
  <si>
    <t>Дархан-Уул</t>
  </si>
  <si>
    <t>Дорноговь</t>
  </si>
  <si>
    <t>Дорнод</t>
  </si>
  <si>
    <t>Дундговь</t>
  </si>
  <si>
    <t>Завхан</t>
  </si>
  <si>
    <t>Орхон</t>
  </si>
  <si>
    <t>Өвөрхангай</t>
  </si>
  <si>
    <t>Өмнөговь</t>
  </si>
  <si>
    <t>Сүхбаатар</t>
  </si>
  <si>
    <t>Сэлэнгэ</t>
  </si>
  <si>
    <t>Төв</t>
  </si>
  <si>
    <t>Увс</t>
  </si>
  <si>
    <t>Ховд</t>
  </si>
  <si>
    <t>Хөвсгөл</t>
  </si>
  <si>
    <t>Хэнтий</t>
  </si>
  <si>
    <t>Улаанбаатар мөр(23)=мөр (24÷32)</t>
  </si>
  <si>
    <t>Багануур</t>
  </si>
  <si>
    <t>Багахангай</t>
  </si>
  <si>
    <t xml:space="preserve">Баянгол </t>
  </si>
  <si>
    <t>Баянзүрх</t>
  </si>
  <si>
    <t>Налайх</t>
  </si>
  <si>
    <t>Сонгинохайрхан</t>
  </si>
  <si>
    <t>Хан-Уул</t>
  </si>
  <si>
    <t>Чингэлтэй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</si>
</sst>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7">
    <xf numFmtId="0" fontId="0" fillId="0" borderId="0" xfId="0"/>
    <xf numFmtId="0" fontId="3" fillId="2" borderId="0" xfId="2" applyFill="1" applyAlignment="1">
      <alignment vertical="center" wrapText="1"/>
    </xf>
    <xf numFmtId="0" fontId="3" fillId="2" borderId="0" xfId="2" applyFill="1"/>
    <xf numFmtId="0" fontId="5" fillId="2" borderId="0" xfId="2" applyFont="1" applyFill="1" applyAlignment="1">
      <alignment horizontal="center" vertical="center" wrapText="1"/>
    </xf>
    <xf numFmtId="0" fontId="3" fillId="2" borderId="0" xfId="2" applyFill="1" applyAlignment="1">
      <alignment wrapText="1"/>
    </xf>
    <xf numFmtId="0" fontId="6" fillId="2" borderId="0" xfId="2" applyFont="1" applyFill="1" applyAlignment="1">
      <alignment horizontal="center" vertical="center"/>
    </xf>
    <xf numFmtId="0" fontId="7" fillId="2" borderId="0" xfId="0" applyFont="1" applyFill="1" applyAlignment="1">
      <alignment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/>
    <xf numFmtId="0" fontId="8" fillId="2" borderId="0" xfId="0" applyFont="1" applyFill="1" applyAlignment="1">
      <alignment vertical="center" wrapText="1"/>
    </xf>
    <xf numFmtId="0" fontId="4" fillId="2" borderId="0" xfId="2" applyFont="1" applyFill="1" applyAlignment="1">
      <alignment horizontal="center" vertical="center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1" xfId="2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top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164" fontId="8" fillId="2" borderId="1" xfId="1" applyNumberFormat="1" applyFont="1" applyFill="1" applyBorder="1" applyAlignment="1">
      <alignment horizontal="right" vertical="center"/>
    </xf>
    <xf numFmtId="165" fontId="8" fillId="2" borderId="1" xfId="1" applyNumberFormat="1" applyFont="1" applyFill="1" applyBorder="1" applyAlignment="1">
      <alignment horizontal="right" vertical="center"/>
    </xf>
    <xf numFmtId="165" fontId="8" fillId="2" borderId="1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164" fontId="2" fillId="2" borderId="1" xfId="1" applyNumberFormat="1" applyFont="1" applyFill="1" applyBorder="1" applyAlignment="1">
      <alignment horizontal="right" vertical="center"/>
    </xf>
    <xf numFmtId="165" fontId="2" fillId="2" borderId="1" xfId="1" applyNumberFormat="1" applyFont="1" applyFill="1" applyBorder="1" applyAlignment="1">
      <alignment horizontal="right" vertical="center"/>
    </xf>
    <xf numFmtId="164" fontId="2" fillId="2" borderId="1" xfId="1" applyNumberFormat="1" applyFont="1" applyFill="1" applyBorder="1" applyAlignment="1">
      <alignment horizontal="right"/>
    </xf>
    <xf numFmtId="165" fontId="2" fillId="2" borderId="1" xfId="1" applyNumberFormat="1" applyFont="1" applyFill="1" applyBorder="1" applyAlignment="1">
      <alignment horizontal="right"/>
    </xf>
    <xf numFmtId="165" fontId="3" fillId="2" borderId="1" xfId="1" applyNumberFormat="1" applyFont="1" applyFill="1" applyBorder="1" applyAlignment="1">
      <alignment horizontal="right"/>
    </xf>
    <xf numFmtId="165" fontId="3" fillId="2" borderId="1" xfId="1" applyNumberFormat="1" applyFont="1" applyFill="1" applyBorder="1"/>
    <xf numFmtId="164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 vertical="center"/>
    </xf>
    <xf numFmtId="165" fontId="3" fillId="2" borderId="1" xfId="1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horizontal="right"/>
    </xf>
    <xf numFmtId="165" fontId="4" fillId="2" borderId="1" xfId="1" applyNumberFormat="1" applyFont="1" applyFill="1" applyBorder="1" applyAlignment="1">
      <alignment horizontal="right"/>
    </xf>
    <xf numFmtId="165" fontId="4" fillId="2" borderId="1" xfId="1" applyNumberFormat="1" applyFont="1" applyFill="1" applyBorder="1"/>
    <xf numFmtId="0" fontId="3" fillId="2" borderId="2" xfId="0" applyFont="1" applyFill="1" applyBorder="1" applyAlignment="1">
      <alignment horizontal="left" vertical="center" indent="2"/>
    </xf>
    <xf numFmtId="0" fontId="3" fillId="2" borderId="3" xfId="0" applyFont="1" applyFill="1" applyBorder="1" applyAlignment="1">
      <alignment horizontal="left" vertical="center" indent="2"/>
    </xf>
    <xf numFmtId="0" fontId="3" fillId="2" borderId="4" xfId="0" applyFont="1" applyFill="1" applyBorder="1" applyAlignment="1">
      <alignment horizontal="left" vertical="center" indent="2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2" applyFill="1" applyBorder="1" applyAlignment="1">
      <alignment horizontal="center" vertical="center" wrapText="1"/>
    </xf>
    <xf numFmtId="1" fontId="3" fillId="2" borderId="0" xfId="2" applyNumberFormat="1" applyFill="1"/>
    <xf numFmtId="166" fontId="3" fillId="2" borderId="0" xfId="2" applyNumberFormat="1" applyFill="1"/>
    <xf numFmtId="0" fontId="9" fillId="2" borderId="0" xfId="2" applyFont="1" applyFill="1"/>
    <xf numFmtId="0" fontId="8" fillId="2" borderId="1" xfId="0" applyFont="1" applyFill="1" applyBorder="1" applyAlignment="1">
      <alignment horizontal="center" vertical="center"/>
    </xf>
    <xf numFmtId="1" fontId="4" fillId="2" borderId="0" xfId="2" applyNumberFormat="1" applyFont="1" applyFill="1"/>
    <xf numFmtId="0" fontId="10" fillId="2" borderId="0" xfId="2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zoomScale="70" zoomScaleNormal="70" workbookViewId="0">
      <selection activeCell="O35" sqref="O35"/>
    </sheetView>
  </sheetViews>
  <sheetFormatPr defaultColWidth="4.85546875" defaultRowHeight="13.5" customHeight="1" x14ac:dyDescent="0.2"/>
  <cols>
    <col min="1" max="1" width="21.5703125" style="2" customWidth="1"/>
    <col min="2" max="8" width="3.85546875" style="2" customWidth="1"/>
    <col min="9" max="9" width="15.28515625" style="2" customWidth="1"/>
    <col min="10" max="10" width="12.28515625" style="2" customWidth="1"/>
    <col min="11" max="11" width="16.28515625" style="2" customWidth="1"/>
    <col min="12" max="12" width="16.140625" style="2" customWidth="1"/>
    <col min="13" max="14" width="11.85546875" style="2" customWidth="1"/>
    <col min="15" max="15" width="16.28515625" style="2" customWidth="1"/>
    <col min="16" max="16" width="14.85546875" style="2" customWidth="1"/>
    <col min="17" max="17" width="11.85546875" style="2" customWidth="1"/>
    <col min="18" max="18" width="18.140625" style="2" customWidth="1"/>
    <col min="19" max="19" width="11.7109375" style="2" customWidth="1"/>
    <col min="20" max="20" width="11.140625" style="2" customWidth="1"/>
    <col min="21" max="21" width="19.7109375" style="2" customWidth="1"/>
    <col min="22" max="22" width="15.85546875" style="2" customWidth="1"/>
    <col min="23" max="23" width="24.42578125" style="2" customWidth="1"/>
    <col min="24" max="27" width="2.42578125" style="2" bestFit="1" customWidth="1"/>
    <col min="28" max="28" width="12.140625" style="2" bestFit="1" customWidth="1"/>
    <col min="29" max="29" width="10.5703125" style="2" bestFit="1" customWidth="1"/>
    <col min="30" max="16384" width="4.85546875" style="2"/>
  </cols>
  <sheetData>
    <row r="1" spans="1:29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9" ht="36" customHeight="1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9" ht="15" customHeight="1" x14ac:dyDescent="0.2">
      <c r="I3" s="4"/>
      <c r="L3" s="5"/>
      <c r="M3" s="5"/>
      <c r="N3" s="5"/>
      <c r="O3" s="5"/>
      <c r="P3" s="5"/>
      <c r="Q3" s="6"/>
      <c r="R3" s="6"/>
      <c r="S3" s="6"/>
      <c r="T3" s="6"/>
      <c r="U3" s="6"/>
      <c r="V3" s="6"/>
      <c r="W3" s="7"/>
    </row>
    <row r="4" spans="1:29" ht="15" customHeight="1" x14ac:dyDescent="0.2">
      <c r="A4" s="8" t="s">
        <v>1</v>
      </c>
      <c r="B4" s="9"/>
      <c r="C4" s="8"/>
      <c r="D4" s="8"/>
      <c r="E4" s="8"/>
      <c r="F4" s="8"/>
      <c r="G4" s="8"/>
      <c r="H4" s="7"/>
      <c r="I4" s="4"/>
      <c r="L4" s="10"/>
      <c r="M4" s="10"/>
      <c r="N4" s="10"/>
      <c r="O4" s="10"/>
      <c r="P4" s="10"/>
      <c r="Q4" s="11"/>
      <c r="R4" s="11"/>
      <c r="S4" s="12"/>
      <c r="T4" s="12"/>
      <c r="U4" s="12"/>
      <c r="V4" s="12"/>
      <c r="W4" s="12"/>
    </row>
    <row r="5" spans="1:29" ht="12.75" customHeight="1" x14ac:dyDescent="0.2">
      <c r="A5" s="15" t="s">
        <v>2</v>
      </c>
      <c r="B5" s="15"/>
      <c r="C5" s="15"/>
      <c r="D5" s="15"/>
      <c r="E5" s="15"/>
      <c r="F5" s="15"/>
      <c r="G5" s="15"/>
      <c r="H5" s="28" t="s">
        <v>3</v>
      </c>
      <c r="I5" s="16" t="s">
        <v>4</v>
      </c>
      <c r="J5" s="17"/>
      <c r="K5" s="17"/>
      <c r="L5" s="17"/>
      <c r="M5" s="17"/>
      <c r="N5" s="17"/>
      <c r="O5" s="17"/>
      <c r="P5" s="17"/>
      <c r="Q5" s="17"/>
      <c r="R5" s="17"/>
      <c r="S5" s="13"/>
      <c r="T5" s="13"/>
      <c r="U5" s="13"/>
      <c r="V5" s="14"/>
      <c r="W5" s="18" t="s">
        <v>5</v>
      </c>
    </row>
    <row r="6" spans="1:29" ht="28.5" customHeight="1" x14ac:dyDescent="0.2">
      <c r="A6" s="15"/>
      <c r="B6" s="15"/>
      <c r="C6" s="15"/>
      <c r="D6" s="15"/>
      <c r="E6" s="15"/>
      <c r="F6" s="15"/>
      <c r="G6" s="15"/>
      <c r="H6" s="28"/>
      <c r="I6" s="19"/>
      <c r="J6" s="20"/>
      <c r="K6" s="20"/>
      <c r="L6" s="20"/>
      <c r="M6" s="16" t="s">
        <v>6</v>
      </c>
      <c r="N6" s="17"/>
      <c r="O6" s="17"/>
      <c r="P6" s="17"/>
      <c r="Q6" s="16" t="s">
        <v>7</v>
      </c>
      <c r="R6" s="21"/>
      <c r="S6" s="16" t="s">
        <v>8</v>
      </c>
      <c r="T6" s="17"/>
      <c r="U6" s="17"/>
      <c r="V6" s="21"/>
      <c r="W6" s="18"/>
    </row>
    <row r="7" spans="1:29" ht="17.25" customHeight="1" x14ac:dyDescent="0.2">
      <c r="A7" s="15"/>
      <c r="B7" s="15"/>
      <c r="C7" s="15"/>
      <c r="D7" s="15"/>
      <c r="E7" s="15"/>
      <c r="F7" s="15"/>
      <c r="G7" s="15"/>
      <c r="H7" s="28"/>
      <c r="I7" s="19" t="s">
        <v>9</v>
      </c>
      <c r="J7" s="22"/>
      <c r="K7" s="16" t="s">
        <v>10</v>
      </c>
      <c r="L7" s="23"/>
      <c r="M7" s="19" t="s">
        <v>9</v>
      </c>
      <c r="N7" s="24"/>
      <c r="O7" s="16" t="s">
        <v>10</v>
      </c>
      <c r="P7" s="23"/>
      <c r="Q7" s="25"/>
      <c r="R7" s="26" t="s">
        <v>10</v>
      </c>
      <c r="S7" s="19" t="s">
        <v>9</v>
      </c>
      <c r="T7" s="24"/>
      <c r="U7" s="16" t="s">
        <v>10</v>
      </c>
      <c r="V7" s="27"/>
      <c r="W7" s="18"/>
    </row>
    <row r="8" spans="1:29" ht="15.75" customHeight="1" x14ac:dyDescent="0.2">
      <c r="A8" s="15"/>
      <c r="B8" s="15"/>
      <c r="C8" s="15"/>
      <c r="D8" s="15"/>
      <c r="E8" s="15"/>
      <c r="F8" s="15"/>
      <c r="G8" s="15"/>
      <c r="H8" s="28"/>
      <c r="I8" s="19"/>
      <c r="J8" s="28" t="s">
        <v>11</v>
      </c>
      <c r="K8" s="19"/>
      <c r="L8" s="29" t="s">
        <v>11</v>
      </c>
      <c r="M8" s="19"/>
      <c r="N8" s="28" t="s">
        <v>11</v>
      </c>
      <c r="O8" s="19"/>
      <c r="P8" s="30" t="s">
        <v>11</v>
      </c>
      <c r="Q8" s="31"/>
      <c r="R8" s="32"/>
      <c r="S8" s="19"/>
      <c r="T8" s="28" t="s">
        <v>11</v>
      </c>
      <c r="U8" s="19"/>
      <c r="V8" s="30" t="s">
        <v>11</v>
      </c>
      <c r="W8" s="18"/>
    </row>
    <row r="9" spans="1:29" ht="19.5" customHeight="1" x14ac:dyDescent="0.2">
      <c r="A9" s="15"/>
      <c r="B9" s="15"/>
      <c r="C9" s="15"/>
      <c r="D9" s="15"/>
      <c r="E9" s="15"/>
      <c r="F9" s="15"/>
      <c r="G9" s="15"/>
      <c r="H9" s="28"/>
      <c r="I9" s="19"/>
      <c r="J9" s="28"/>
      <c r="K9" s="19"/>
      <c r="L9" s="33"/>
      <c r="M9" s="19"/>
      <c r="N9" s="28"/>
      <c r="O9" s="19"/>
      <c r="P9" s="34"/>
      <c r="Q9" s="35" t="s">
        <v>9</v>
      </c>
      <c r="R9" s="32"/>
      <c r="S9" s="19"/>
      <c r="T9" s="28"/>
      <c r="U9" s="19"/>
      <c r="V9" s="34"/>
      <c r="W9" s="18"/>
    </row>
    <row r="10" spans="1:29" ht="12.75" x14ac:dyDescent="0.2">
      <c r="A10" s="15"/>
      <c r="B10" s="15"/>
      <c r="C10" s="15"/>
      <c r="D10" s="15"/>
      <c r="E10" s="15"/>
      <c r="F10" s="15"/>
      <c r="G10" s="15"/>
      <c r="H10" s="28"/>
      <c r="I10" s="36"/>
      <c r="J10" s="28"/>
      <c r="K10" s="36"/>
      <c r="L10" s="33"/>
      <c r="M10" s="36"/>
      <c r="N10" s="28"/>
      <c r="O10" s="36"/>
      <c r="P10" s="37"/>
      <c r="Q10" s="38"/>
      <c r="R10" s="39"/>
      <c r="S10" s="36"/>
      <c r="T10" s="28"/>
      <c r="U10" s="36"/>
      <c r="V10" s="37"/>
      <c r="W10" s="18"/>
    </row>
    <row r="11" spans="1:29" ht="12.75" x14ac:dyDescent="0.2">
      <c r="A11" s="66" t="s">
        <v>12</v>
      </c>
      <c r="B11" s="67"/>
      <c r="C11" s="67"/>
      <c r="D11" s="67"/>
      <c r="E11" s="67"/>
      <c r="F11" s="67"/>
      <c r="G11" s="68"/>
      <c r="H11" s="69" t="s">
        <v>13</v>
      </c>
      <c r="I11" s="69">
        <v>1</v>
      </c>
      <c r="J11" s="69">
        <f>+I11+1</f>
        <v>2</v>
      </c>
      <c r="K11" s="69">
        <f t="shared" ref="K11:V11" si="0">+J11+1</f>
        <v>3</v>
      </c>
      <c r="L11" s="69">
        <f t="shared" si="0"/>
        <v>4</v>
      </c>
      <c r="M11" s="69">
        <f t="shared" si="0"/>
        <v>5</v>
      </c>
      <c r="N11" s="69">
        <f t="shared" si="0"/>
        <v>6</v>
      </c>
      <c r="O11" s="69">
        <f t="shared" si="0"/>
        <v>7</v>
      </c>
      <c r="P11" s="69">
        <f t="shared" si="0"/>
        <v>8</v>
      </c>
      <c r="Q11" s="69">
        <f t="shared" si="0"/>
        <v>9</v>
      </c>
      <c r="R11" s="69">
        <f t="shared" si="0"/>
        <v>10</v>
      </c>
      <c r="S11" s="69">
        <f t="shared" si="0"/>
        <v>11</v>
      </c>
      <c r="T11" s="69">
        <f t="shared" si="0"/>
        <v>12</v>
      </c>
      <c r="U11" s="69">
        <f t="shared" si="0"/>
        <v>13</v>
      </c>
      <c r="V11" s="69">
        <f t="shared" si="0"/>
        <v>14</v>
      </c>
      <c r="W11" s="70">
        <v>15</v>
      </c>
      <c r="X11" s="1"/>
      <c r="Y11" s="1"/>
    </row>
    <row r="12" spans="1:29" ht="12.75" x14ac:dyDescent="0.2">
      <c r="A12" s="40" t="s">
        <v>14</v>
      </c>
      <c r="B12" s="40"/>
      <c r="C12" s="40"/>
      <c r="D12" s="40"/>
      <c r="E12" s="40"/>
      <c r="F12" s="40"/>
      <c r="G12" s="40"/>
      <c r="H12" s="69">
        <v>1</v>
      </c>
      <c r="I12" s="41">
        <v>217378</v>
      </c>
      <c r="J12" s="41">
        <v>150166</v>
      </c>
      <c r="K12" s="42">
        <v>254864516.92000002</v>
      </c>
      <c r="L12" s="42">
        <v>225309201.296</v>
      </c>
      <c r="M12" s="41">
        <v>147544</v>
      </c>
      <c r="N12" s="41">
        <v>85389</v>
      </c>
      <c r="O12" s="42">
        <v>38006904.420000002</v>
      </c>
      <c r="P12" s="42">
        <v>18564588.796</v>
      </c>
      <c r="Q12" s="41">
        <v>55314</v>
      </c>
      <c r="R12" s="42">
        <v>187841612.5</v>
      </c>
      <c r="S12" s="41">
        <v>14520</v>
      </c>
      <c r="T12" s="41">
        <v>9463</v>
      </c>
      <c r="U12" s="42">
        <v>29016000</v>
      </c>
      <c r="V12" s="42">
        <v>18903000</v>
      </c>
      <c r="W12" s="43">
        <v>1367346.49</v>
      </c>
      <c r="X12" s="71"/>
      <c r="Y12" s="71"/>
      <c r="Z12" s="71"/>
      <c r="AA12" s="71"/>
      <c r="AB12" s="72"/>
      <c r="AC12" s="72"/>
    </row>
    <row r="13" spans="1:29" s="73" customFormat="1" ht="12.75" x14ac:dyDescent="0.2">
      <c r="A13" s="44" t="s">
        <v>15</v>
      </c>
      <c r="B13" s="45"/>
      <c r="C13" s="45"/>
      <c r="D13" s="45"/>
      <c r="E13" s="45"/>
      <c r="F13" s="45"/>
      <c r="G13" s="46"/>
      <c r="H13" s="69">
        <v>2</v>
      </c>
      <c r="I13" s="47">
        <v>2741</v>
      </c>
      <c r="J13" s="47">
        <v>2312</v>
      </c>
      <c r="K13" s="48">
        <v>5150802.6100000003</v>
      </c>
      <c r="L13" s="48">
        <v>4801274.0729999999</v>
      </c>
      <c r="M13" s="49">
        <v>989</v>
      </c>
      <c r="N13" s="49">
        <v>710</v>
      </c>
      <c r="O13" s="50">
        <v>168155.78</v>
      </c>
      <c r="P13" s="50">
        <v>118627.243</v>
      </c>
      <c r="Q13" s="49">
        <v>1371</v>
      </c>
      <c r="R13" s="50">
        <v>4220646.83</v>
      </c>
      <c r="S13" s="49">
        <v>381</v>
      </c>
      <c r="T13" s="49">
        <v>231</v>
      </c>
      <c r="U13" s="50">
        <v>762000</v>
      </c>
      <c r="V13" s="51">
        <v>462000</v>
      </c>
      <c r="W13" s="52">
        <v>27472.5</v>
      </c>
      <c r="X13" s="71"/>
      <c r="Y13" s="71"/>
      <c r="Z13" s="71"/>
      <c r="AA13" s="71"/>
      <c r="AB13" s="72"/>
      <c r="AC13" s="72"/>
    </row>
    <row r="14" spans="1:29" ht="12.75" x14ac:dyDescent="0.2">
      <c r="A14" s="44" t="s">
        <v>16</v>
      </c>
      <c r="B14" s="45"/>
      <c r="C14" s="45"/>
      <c r="D14" s="45"/>
      <c r="E14" s="45"/>
      <c r="F14" s="45"/>
      <c r="G14" s="46"/>
      <c r="H14" s="69">
        <v>3</v>
      </c>
      <c r="I14" s="47">
        <v>2912</v>
      </c>
      <c r="J14" s="47">
        <v>2506</v>
      </c>
      <c r="K14" s="48">
        <v>5910000.6799999997</v>
      </c>
      <c r="L14" s="48">
        <v>5412531.074</v>
      </c>
      <c r="M14" s="49">
        <v>605</v>
      </c>
      <c r="N14" s="49">
        <v>432</v>
      </c>
      <c r="O14" s="50">
        <v>117158.84</v>
      </c>
      <c r="P14" s="50">
        <v>85689.233999999997</v>
      </c>
      <c r="Q14" s="49">
        <v>1966</v>
      </c>
      <c r="R14" s="50">
        <v>5110841.84</v>
      </c>
      <c r="S14" s="49">
        <v>341</v>
      </c>
      <c r="T14" s="49">
        <v>108</v>
      </c>
      <c r="U14" s="50">
        <v>682000</v>
      </c>
      <c r="V14" s="51">
        <v>216000</v>
      </c>
      <c r="W14" s="52">
        <v>26688.75</v>
      </c>
      <c r="X14" s="71"/>
      <c r="Y14" s="71"/>
      <c r="Z14" s="71"/>
      <c r="AA14" s="71"/>
      <c r="AB14" s="72"/>
      <c r="AC14" s="72"/>
    </row>
    <row r="15" spans="1:29" ht="12.75" x14ac:dyDescent="0.2">
      <c r="A15" s="44" t="s">
        <v>17</v>
      </c>
      <c r="B15" s="45"/>
      <c r="C15" s="45"/>
      <c r="D15" s="45"/>
      <c r="E15" s="45"/>
      <c r="F15" s="45"/>
      <c r="G15" s="46"/>
      <c r="H15" s="69">
        <v>4</v>
      </c>
      <c r="I15" s="47">
        <v>2266</v>
      </c>
      <c r="J15" s="47">
        <v>2010</v>
      </c>
      <c r="K15" s="48">
        <v>5154293.0399999991</v>
      </c>
      <c r="L15" s="48">
        <v>4868441.8119999999</v>
      </c>
      <c r="M15" s="49">
        <v>508</v>
      </c>
      <c r="N15" s="49">
        <v>385</v>
      </c>
      <c r="O15" s="50">
        <v>103895.27</v>
      </c>
      <c r="P15" s="50">
        <v>80044.042000000001</v>
      </c>
      <c r="Q15" s="49">
        <v>1383</v>
      </c>
      <c r="R15" s="50">
        <v>4312397.7699999996</v>
      </c>
      <c r="S15" s="49">
        <v>375</v>
      </c>
      <c r="T15" s="49">
        <v>242</v>
      </c>
      <c r="U15" s="50">
        <v>738000</v>
      </c>
      <c r="V15" s="51">
        <v>476000</v>
      </c>
      <c r="W15" s="52">
        <v>0</v>
      </c>
      <c r="X15" s="71"/>
      <c r="Y15" s="71"/>
      <c r="Z15" s="71"/>
      <c r="AA15" s="71"/>
      <c r="AB15" s="72"/>
      <c r="AC15" s="72"/>
    </row>
    <row r="16" spans="1:29" ht="12.75" x14ac:dyDescent="0.2">
      <c r="A16" s="44" t="s">
        <v>18</v>
      </c>
      <c r="B16" s="45"/>
      <c r="C16" s="45"/>
      <c r="D16" s="45"/>
      <c r="E16" s="45"/>
      <c r="F16" s="45"/>
      <c r="G16" s="46"/>
      <c r="H16" s="69">
        <v>5</v>
      </c>
      <c r="I16" s="47">
        <v>2015</v>
      </c>
      <c r="J16" s="47">
        <v>1706</v>
      </c>
      <c r="K16" s="48">
        <v>3359607.4899999998</v>
      </c>
      <c r="L16" s="48">
        <v>3111457.642</v>
      </c>
      <c r="M16" s="49">
        <v>866</v>
      </c>
      <c r="N16" s="49">
        <v>644</v>
      </c>
      <c r="O16" s="50">
        <v>205680.17</v>
      </c>
      <c r="P16" s="50">
        <v>131530.32199999999</v>
      </c>
      <c r="Q16" s="49">
        <v>828</v>
      </c>
      <c r="R16" s="50">
        <v>2511927.3199999998</v>
      </c>
      <c r="S16" s="49">
        <v>321</v>
      </c>
      <c r="T16" s="49">
        <v>234</v>
      </c>
      <c r="U16" s="50">
        <v>642000</v>
      </c>
      <c r="V16" s="51">
        <v>468000</v>
      </c>
      <c r="W16" s="52">
        <v>13695</v>
      </c>
      <c r="X16" s="71"/>
      <c r="Y16" s="71"/>
      <c r="Z16" s="71"/>
      <c r="AA16" s="71"/>
      <c r="AB16" s="72"/>
      <c r="AC16" s="72"/>
    </row>
    <row r="17" spans="1:29" ht="12.75" x14ac:dyDescent="0.2">
      <c r="A17" s="44" t="s">
        <v>19</v>
      </c>
      <c r="B17" s="45"/>
      <c r="C17" s="45"/>
      <c r="D17" s="45"/>
      <c r="E17" s="45"/>
      <c r="F17" s="45"/>
      <c r="G17" s="46"/>
      <c r="H17" s="69">
        <v>6</v>
      </c>
      <c r="I17" s="47">
        <v>1760</v>
      </c>
      <c r="J17" s="47">
        <v>1505</v>
      </c>
      <c r="K17" s="48">
        <v>3433358.74</v>
      </c>
      <c r="L17" s="48">
        <v>3219909.89</v>
      </c>
      <c r="M17" s="49">
        <v>598</v>
      </c>
      <c r="N17" s="49">
        <v>439</v>
      </c>
      <c r="O17" s="50">
        <v>120722.58</v>
      </c>
      <c r="P17" s="50">
        <v>99273.73</v>
      </c>
      <c r="Q17" s="49">
        <v>912</v>
      </c>
      <c r="R17" s="50">
        <v>2812636.16</v>
      </c>
      <c r="S17" s="49">
        <v>250</v>
      </c>
      <c r="T17" s="49">
        <v>154</v>
      </c>
      <c r="U17" s="50">
        <v>500000</v>
      </c>
      <c r="V17" s="51">
        <v>308000</v>
      </c>
      <c r="W17" s="52">
        <v>0</v>
      </c>
      <c r="X17" s="71"/>
      <c r="Y17" s="71"/>
      <c r="Z17" s="71"/>
      <c r="AA17" s="71"/>
      <c r="AB17" s="72"/>
      <c r="AC17" s="72"/>
    </row>
    <row r="18" spans="1:29" ht="12.75" x14ac:dyDescent="0.2">
      <c r="A18" s="44" t="s">
        <v>20</v>
      </c>
      <c r="B18" s="45"/>
      <c r="C18" s="45"/>
      <c r="D18" s="45"/>
      <c r="E18" s="45"/>
      <c r="F18" s="45"/>
      <c r="G18" s="46"/>
      <c r="H18" s="69">
        <v>7</v>
      </c>
      <c r="I18" s="47">
        <v>2240</v>
      </c>
      <c r="J18" s="47">
        <v>1377</v>
      </c>
      <c r="K18" s="48">
        <v>1773879.02</v>
      </c>
      <c r="L18" s="48">
        <v>1517245.925</v>
      </c>
      <c r="M18" s="49">
        <v>1796</v>
      </c>
      <c r="N18" s="49">
        <v>951</v>
      </c>
      <c r="O18" s="50">
        <v>352790.18</v>
      </c>
      <c r="P18" s="50">
        <v>132157.08499999999</v>
      </c>
      <c r="Q18" s="49">
        <v>364</v>
      </c>
      <c r="R18" s="50">
        <v>1261088.8400000001</v>
      </c>
      <c r="S18" s="49">
        <v>80</v>
      </c>
      <c r="T18" s="49">
        <v>62</v>
      </c>
      <c r="U18" s="50">
        <v>160000</v>
      </c>
      <c r="V18" s="51">
        <v>124000</v>
      </c>
      <c r="W18" s="52">
        <v>2823.15</v>
      </c>
      <c r="X18" s="71"/>
      <c r="Y18" s="71"/>
      <c r="Z18" s="71"/>
      <c r="AA18" s="71"/>
      <c r="AB18" s="72"/>
      <c r="AC18" s="72"/>
    </row>
    <row r="19" spans="1:29" ht="12.75" x14ac:dyDescent="0.2">
      <c r="A19" s="44" t="s">
        <v>21</v>
      </c>
      <c r="B19" s="45"/>
      <c r="C19" s="45"/>
      <c r="D19" s="45"/>
      <c r="E19" s="45"/>
      <c r="F19" s="45"/>
      <c r="G19" s="46"/>
      <c r="H19" s="69">
        <v>8</v>
      </c>
      <c r="I19" s="47">
        <v>9230</v>
      </c>
      <c r="J19" s="47">
        <v>5475</v>
      </c>
      <c r="K19" s="48">
        <v>8316017.3300000001</v>
      </c>
      <c r="L19" s="48">
        <v>6937502.818</v>
      </c>
      <c r="M19" s="49">
        <v>6951</v>
      </c>
      <c r="N19" s="49">
        <v>3403</v>
      </c>
      <c r="O19" s="50">
        <v>1567141.64</v>
      </c>
      <c r="P19" s="50">
        <v>602627.12800000003</v>
      </c>
      <c r="Q19" s="49">
        <v>1774</v>
      </c>
      <c r="R19" s="50">
        <v>5738875.6900000004</v>
      </c>
      <c r="S19" s="49">
        <v>505</v>
      </c>
      <c r="T19" s="49">
        <v>298</v>
      </c>
      <c r="U19" s="50">
        <v>1010000</v>
      </c>
      <c r="V19" s="51">
        <v>596000</v>
      </c>
      <c r="W19" s="52">
        <v>124611.45</v>
      </c>
      <c r="X19" s="71"/>
      <c r="Y19" s="71"/>
      <c r="Z19" s="71"/>
      <c r="AA19" s="71"/>
      <c r="AB19" s="72"/>
      <c r="AC19" s="72"/>
    </row>
    <row r="20" spans="1:29" ht="12.75" x14ac:dyDescent="0.2">
      <c r="A20" s="44" t="s">
        <v>22</v>
      </c>
      <c r="B20" s="45"/>
      <c r="C20" s="45"/>
      <c r="D20" s="45"/>
      <c r="E20" s="45"/>
      <c r="F20" s="45"/>
      <c r="G20" s="46"/>
      <c r="H20" s="69">
        <v>9</v>
      </c>
      <c r="I20" s="47">
        <v>8001</v>
      </c>
      <c r="J20" s="47">
        <v>4855</v>
      </c>
      <c r="K20" s="48">
        <v>6408134.3600000003</v>
      </c>
      <c r="L20" s="48">
        <v>5486205.8730000006</v>
      </c>
      <c r="M20" s="49">
        <v>6404</v>
      </c>
      <c r="N20" s="49">
        <v>3333</v>
      </c>
      <c r="O20" s="50">
        <v>1318009.71</v>
      </c>
      <c r="P20" s="50">
        <v>546081.223</v>
      </c>
      <c r="Q20" s="49">
        <v>1266</v>
      </c>
      <c r="R20" s="50">
        <v>4430124.6500000004</v>
      </c>
      <c r="S20" s="49">
        <v>331</v>
      </c>
      <c r="T20" s="49">
        <v>256</v>
      </c>
      <c r="U20" s="50">
        <v>660000</v>
      </c>
      <c r="V20" s="51">
        <v>510000</v>
      </c>
      <c r="W20" s="52">
        <v>18975</v>
      </c>
      <c r="X20" s="71"/>
      <c r="Y20" s="71"/>
      <c r="Z20" s="71"/>
      <c r="AA20" s="71"/>
      <c r="AB20" s="72"/>
      <c r="AC20" s="72"/>
    </row>
    <row r="21" spans="1:29" ht="12.75" x14ac:dyDescent="0.2">
      <c r="A21" s="44" t="s">
        <v>23</v>
      </c>
      <c r="B21" s="45"/>
      <c r="C21" s="45"/>
      <c r="D21" s="45"/>
      <c r="E21" s="45"/>
      <c r="F21" s="45"/>
      <c r="G21" s="46"/>
      <c r="H21" s="69">
        <v>10</v>
      </c>
      <c r="I21" s="47">
        <v>4370</v>
      </c>
      <c r="J21" s="47">
        <v>3301</v>
      </c>
      <c r="K21" s="48">
        <v>5217418.93</v>
      </c>
      <c r="L21" s="48">
        <v>4780710.07</v>
      </c>
      <c r="M21" s="49">
        <v>2653</v>
      </c>
      <c r="N21" s="49">
        <v>1704</v>
      </c>
      <c r="O21" s="50">
        <v>464471.49</v>
      </c>
      <c r="P21" s="50">
        <v>267762.63</v>
      </c>
      <c r="Q21" s="49">
        <v>1310</v>
      </c>
      <c r="R21" s="50">
        <v>3938947.44</v>
      </c>
      <c r="S21" s="49">
        <v>407</v>
      </c>
      <c r="T21" s="49">
        <v>287</v>
      </c>
      <c r="U21" s="50">
        <v>814000</v>
      </c>
      <c r="V21" s="51">
        <v>574000</v>
      </c>
      <c r="W21" s="52">
        <v>38073.75</v>
      </c>
      <c r="X21" s="71"/>
      <c r="Y21" s="71"/>
      <c r="Z21" s="71"/>
      <c r="AA21" s="71"/>
      <c r="AB21" s="72"/>
      <c r="AC21" s="72"/>
    </row>
    <row r="22" spans="1:29" ht="12.75" x14ac:dyDescent="0.2">
      <c r="A22" s="44" t="s">
        <v>24</v>
      </c>
      <c r="B22" s="45"/>
      <c r="C22" s="45"/>
      <c r="D22" s="45"/>
      <c r="E22" s="45"/>
      <c r="F22" s="45"/>
      <c r="G22" s="46"/>
      <c r="H22" s="69">
        <v>11</v>
      </c>
      <c r="I22" s="47">
        <v>1868</v>
      </c>
      <c r="J22" s="47">
        <v>1550</v>
      </c>
      <c r="K22" s="48">
        <v>2926409.92</v>
      </c>
      <c r="L22" s="48">
        <v>2758371.432</v>
      </c>
      <c r="M22" s="49">
        <v>923</v>
      </c>
      <c r="N22" s="49">
        <v>647</v>
      </c>
      <c r="O22" s="50">
        <v>229937.37</v>
      </c>
      <c r="P22" s="50">
        <v>145898.88200000001</v>
      </c>
      <c r="Q22" s="49">
        <v>718</v>
      </c>
      <c r="R22" s="50">
        <v>2246472.5499999998</v>
      </c>
      <c r="S22" s="49">
        <v>227</v>
      </c>
      <c r="T22" s="49">
        <v>185</v>
      </c>
      <c r="U22" s="50">
        <v>450000</v>
      </c>
      <c r="V22" s="51">
        <v>366000</v>
      </c>
      <c r="W22" s="52">
        <v>16761.25</v>
      </c>
      <c r="X22" s="71"/>
      <c r="Y22" s="71"/>
      <c r="Z22" s="71"/>
      <c r="AA22" s="71"/>
      <c r="AB22" s="72"/>
      <c r="AC22" s="72"/>
    </row>
    <row r="23" spans="1:29" ht="12.75" x14ac:dyDescent="0.2">
      <c r="A23" s="44" t="s">
        <v>25</v>
      </c>
      <c r="B23" s="45"/>
      <c r="C23" s="45"/>
      <c r="D23" s="45"/>
      <c r="E23" s="45"/>
      <c r="F23" s="45"/>
      <c r="G23" s="46"/>
      <c r="H23" s="69">
        <v>12</v>
      </c>
      <c r="I23" s="47">
        <v>2083</v>
      </c>
      <c r="J23" s="47">
        <v>1805</v>
      </c>
      <c r="K23" s="48">
        <v>4557807.7699999996</v>
      </c>
      <c r="L23" s="48">
        <v>4327342.2529999996</v>
      </c>
      <c r="M23" s="49">
        <v>577</v>
      </c>
      <c r="N23" s="49">
        <v>398</v>
      </c>
      <c r="O23" s="50">
        <v>90309.24</v>
      </c>
      <c r="P23" s="50">
        <v>57843.722999999998</v>
      </c>
      <c r="Q23" s="49">
        <v>1186</v>
      </c>
      <c r="R23" s="50">
        <v>3825498.53</v>
      </c>
      <c r="S23" s="49">
        <v>320</v>
      </c>
      <c r="T23" s="49">
        <v>221</v>
      </c>
      <c r="U23" s="50">
        <v>642000</v>
      </c>
      <c r="V23" s="51">
        <v>444000</v>
      </c>
      <c r="W23" s="52">
        <v>16541.25</v>
      </c>
      <c r="X23" s="71"/>
      <c r="Y23" s="71"/>
      <c r="Z23" s="71"/>
      <c r="AA23" s="71"/>
      <c r="AB23" s="72"/>
      <c r="AC23" s="72"/>
    </row>
    <row r="24" spans="1:29" ht="12.75" x14ac:dyDescent="0.2">
      <c r="A24" s="44" t="s">
        <v>26</v>
      </c>
      <c r="B24" s="45"/>
      <c r="C24" s="45"/>
      <c r="D24" s="45"/>
      <c r="E24" s="45"/>
      <c r="F24" s="45"/>
      <c r="G24" s="46"/>
      <c r="H24" s="69">
        <v>13</v>
      </c>
      <c r="I24" s="47">
        <v>14303</v>
      </c>
      <c r="J24" s="47">
        <v>8177</v>
      </c>
      <c r="K24" s="48">
        <v>11085600.18</v>
      </c>
      <c r="L24" s="48">
        <v>8899365.1349999998</v>
      </c>
      <c r="M24" s="49">
        <v>11758</v>
      </c>
      <c r="N24" s="49">
        <v>5795</v>
      </c>
      <c r="O24" s="50">
        <v>3118493.16</v>
      </c>
      <c r="P24" s="50">
        <v>1258258.115</v>
      </c>
      <c r="Q24" s="49">
        <v>2051</v>
      </c>
      <c r="R24" s="50">
        <v>6977107.0199999996</v>
      </c>
      <c r="S24" s="49">
        <v>494</v>
      </c>
      <c r="T24" s="49">
        <v>331</v>
      </c>
      <c r="U24" s="50">
        <v>990000</v>
      </c>
      <c r="V24" s="51">
        <v>664000</v>
      </c>
      <c r="W24" s="52">
        <v>19834.38</v>
      </c>
      <c r="X24" s="71"/>
      <c r="Y24" s="71"/>
      <c r="Z24" s="71"/>
      <c r="AA24" s="71"/>
      <c r="AB24" s="72"/>
      <c r="AC24" s="72"/>
    </row>
    <row r="25" spans="1:29" ht="12.75" x14ac:dyDescent="0.2">
      <c r="A25" s="44" t="s">
        <v>27</v>
      </c>
      <c r="B25" s="45"/>
      <c r="C25" s="45"/>
      <c r="D25" s="45"/>
      <c r="E25" s="45"/>
      <c r="F25" s="45"/>
      <c r="G25" s="46"/>
      <c r="H25" s="69">
        <v>14</v>
      </c>
      <c r="I25" s="47">
        <v>3491</v>
      </c>
      <c r="J25" s="47">
        <v>3014</v>
      </c>
      <c r="K25" s="48">
        <v>6442244.9799999995</v>
      </c>
      <c r="L25" s="48">
        <v>6062376.2079999996</v>
      </c>
      <c r="M25" s="49">
        <v>1263</v>
      </c>
      <c r="N25" s="49">
        <v>948</v>
      </c>
      <c r="O25" s="50">
        <v>169248.85</v>
      </c>
      <c r="P25" s="50">
        <v>113380.07799999999</v>
      </c>
      <c r="Q25" s="49">
        <v>1707</v>
      </c>
      <c r="R25" s="50">
        <v>5232996.13</v>
      </c>
      <c r="S25" s="49">
        <v>521</v>
      </c>
      <c r="T25" s="49">
        <v>359</v>
      </c>
      <c r="U25" s="50">
        <v>1040000</v>
      </c>
      <c r="V25" s="51">
        <v>716000</v>
      </c>
      <c r="W25" s="52">
        <v>0</v>
      </c>
      <c r="X25" s="71"/>
      <c r="Y25" s="71"/>
      <c r="Z25" s="71"/>
      <c r="AA25" s="71"/>
      <c r="AB25" s="72"/>
      <c r="AC25" s="72"/>
    </row>
    <row r="26" spans="1:29" ht="12.75" x14ac:dyDescent="0.2">
      <c r="A26" s="44" t="s">
        <v>28</v>
      </c>
      <c r="B26" s="45"/>
      <c r="C26" s="45"/>
      <c r="D26" s="45"/>
      <c r="E26" s="45"/>
      <c r="F26" s="45"/>
      <c r="G26" s="46"/>
      <c r="H26" s="69">
        <v>15</v>
      </c>
      <c r="I26" s="47">
        <v>5985</v>
      </c>
      <c r="J26" s="47">
        <v>3309</v>
      </c>
      <c r="K26" s="48">
        <v>7364691.8300000001</v>
      </c>
      <c r="L26" s="48">
        <v>6346927.3200000003</v>
      </c>
      <c r="M26" s="53">
        <v>4152</v>
      </c>
      <c r="N26" s="53">
        <v>1550</v>
      </c>
      <c r="O26" s="51">
        <v>1241399.3</v>
      </c>
      <c r="P26" s="51">
        <v>371634.79</v>
      </c>
      <c r="Q26" s="53">
        <v>1522</v>
      </c>
      <c r="R26" s="51">
        <v>5501292.5300000003</v>
      </c>
      <c r="S26" s="53">
        <v>311</v>
      </c>
      <c r="T26" s="53">
        <v>237</v>
      </c>
      <c r="U26" s="51">
        <v>622000</v>
      </c>
      <c r="V26" s="51">
        <v>474000</v>
      </c>
      <c r="W26" s="52">
        <v>16995</v>
      </c>
      <c r="X26" s="71"/>
      <c r="Y26" s="71"/>
      <c r="Z26" s="71"/>
      <c r="AA26" s="71"/>
      <c r="AB26" s="72"/>
      <c r="AC26" s="72"/>
    </row>
    <row r="27" spans="1:29" ht="12.75" x14ac:dyDescent="0.2">
      <c r="A27" s="44" t="s">
        <v>29</v>
      </c>
      <c r="B27" s="45"/>
      <c r="C27" s="45"/>
      <c r="D27" s="45"/>
      <c r="E27" s="45"/>
      <c r="F27" s="45"/>
      <c r="G27" s="46"/>
      <c r="H27" s="69">
        <v>16</v>
      </c>
      <c r="I27" s="47">
        <v>2290</v>
      </c>
      <c r="J27" s="47">
        <v>1863</v>
      </c>
      <c r="K27" s="48">
        <v>3863165.25</v>
      </c>
      <c r="L27" s="48">
        <v>3615136.5670000003</v>
      </c>
      <c r="M27" s="53">
        <v>1007</v>
      </c>
      <c r="N27" s="53">
        <v>667</v>
      </c>
      <c r="O27" s="51">
        <v>177413.78</v>
      </c>
      <c r="P27" s="51">
        <v>103385.09699999999</v>
      </c>
      <c r="Q27" s="53">
        <v>998</v>
      </c>
      <c r="R27" s="51">
        <v>3115751.47</v>
      </c>
      <c r="S27" s="53">
        <v>285</v>
      </c>
      <c r="T27" s="53">
        <v>198</v>
      </c>
      <c r="U27" s="51">
        <v>570000</v>
      </c>
      <c r="V27" s="51">
        <v>396000</v>
      </c>
      <c r="W27" s="52">
        <v>17902.5</v>
      </c>
      <c r="X27" s="71"/>
      <c r="Y27" s="71"/>
      <c r="Z27" s="71"/>
      <c r="AA27" s="71"/>
      <c r="AB27" s="72"/>
      <c r="AC27" s="72"/>
    </row>
    <row r="28" spans="1:29" ht="12.75" x14ac:dyDescent="0.2">
      <c r="A28" s="44" t="s">
        <v>30</v>
      </c>
      <c r="B28" s="45"/>
      <c r="C28" s="45"/>
      <c r="D28" s="45"/>
      <c r="E28" s="45"/>
      <c r="F28" s="45"/>
      <c r="G28" s="46"/>
      <c r="H28" s="69">
        <v>17</v>
      </c>
      <c r="I28" s="47">
        <v>7545</v>
      </c>
      <c r="J28" s="47">
        <v>4818</v>
      </c>
      <c r="K28" s="48">
        <v>7333822.5899999999</v>
      </c>
      <c r="L28" s="48">
        <v>6388567.8300000001</v>
      </c>
      <c r="M28" s="54">
        <v>5451</v>
      </c>
      <c r="N28" s="54">
        <v>2913</v>
      </c>
      <c r="O28" s="55">
        <v>1050196.75</v>
      </c>
      <c r="P28" s="55">
        <v>482941.99</v>
      </c>
      <c r="Q28" s="54">
        <v>1541</v>
      </c>
      <c r="R28" s="55">
        <v>5177625.84</v>
      </c>
      <c r="S28" s="54">
        <v>553</v>
      </c>
      <c r="T28" s="54">
        <v>364</v>
      </c>
      <c r="U28" s="55">
        <v>1106000</v>
      </c>
      <c r="V28" s="51">
        <v>728000</v>
      </c>
      <c r="W28" s="52">
        <v>18356.25</v>
      </c>
      <c r="X28" s="71"/>
      <c r="Y28" s="71"/>
      <c r="Z28" s="71"/>
      <c r="AA28" s="71"/>
      <c r="AB28" s="72"/>
      <c r="AC28" s="72"/>
    </row>
    <row r="29" spans="1:29" ht="12.75" x14ac:dyDescent="0.2">
      <c r="A29" s="44" t="s">
        <v>31</v>
      </c>
      <c r="B29" s="45"/>
      <c r="C29" s="45"/>
      <c r="D29" s="45"/>
      <c r="E29" s="45"/>
      <c r="F29" s="45"/>
      <c r="G29" s="46"/>
      <c r="H29" s="69">
        <v>18</v>
      </c>
      <c r="I29" s="47">
        <v>3294</v>
      </c>
      <c r="J29" s="47">
        <v>2633</v>
      </c>
      <c r="K29" s="48">
        <v>5702601.0800000001</v>
      </c>
      <c r="L29" s="48">
        <v>5223063.3269999996</v>
      </c>
      <c r="M29" s="54">
        <v>1421</v>
      </c>
      <c r="N29" s="54">
        <v>903</v>
      </c>
      <c r="O29" s="55">
        <v>369352.41</v>
      </c>
      <c r="P29" s="55">
        <v>177814.65700000001</v>
      </c>
      <c r="Q29" s="54">
        <v>1342</v>
      </c>
      <c r="R29" s="55">
        <v>4273248.67</v>
      </c>
      <c r="S29" s="54">
        <v>531</v>
      </c>
      <c r="T29" s="54">
        <v>388</v>
      </c>
      <c r="U29" s="55">
        <v>1060000</v>
      </c>
      <c r="V29" s="51">
        <v>772000</v>
      </c>
      <c r="W29" s="52">
        <v>109513.25</v>
      </c>
      <c r="X29" s="71"/>
      <c r="Y29" s="71"/>
      <c r="Z29" s="71"/>
      <c r="AA29" s="71"/>
      <c r="AB29" s="72"/>
      <c r="AC29" s="72"/>
    </row>
    <row r="30" spans="1:29" ht="12.75" x14ac:dyDescent="0.2">
      <c r="A30" s="44" t="s">
        <v>32</v>
      </c>
      <c r="B30" s="45"/>
      <c r="C30" s="45"/>
      <c r="D30" s="45"/>
      <c r="E30" s="45"/>
      <c r="F30" s="45"/>
      <c r="G30" s="46"/>
      <c r="H30" s="69">
        <v>19</v>
      </c>
      <c r="I30" s="47">
        <v>3458</v>
      </c>
      <c r="J30" s="47">
        <v>2983</v>
      </c>
      <c r="K30" s="48">
        <v>6208302.2300000004</v>
      </c>
      <c r="L30" s="48">
        <v>5851070.2970000003</v>
      </c>
      <c r="M30" s="54">
        <v>1263</v>
      </c>
      <c r="N30" s="54">
        <v>928</v>
      </c>
      <c r="O30" s="55">
        <v>200309.65</v>
      </c>
      <c r="P30" s="55">
        <v>123077.717</v>
      </c>
      <c r="Q30" s="54">
        <v>1855</v>
      </c>
      <c r="R30" s="55">
        <v>5327992.58</v>
      </c>
      <c r="S30" s="54">
        <v>340</v>
      </c>
      <c r="T30" s="54">
        <v>200</v>
      </c>
      <c r="U30" s="55">
        <v>680000</v>
      </c>
      <c r="V30" s="51">
        <v>400000</v>
      </c>
      <c r="W30" s="52">
        <v>24318.35</v>
      </c>
      <c r="X30" s="71"/>
      <c r="Y30" s="71"/>
      <c r="Z30" s="71"/>
      <c r="AA30" s="71"/>
      <c r="AB30" s="72"/>
      <c r="AC30" s="72"/>
    </row>
    <row r="31" spans="1:29" ht="12.75" x14ac:dyDescent="0.2">
      <c r="A31" s="44" t="s">
        <v>33</v>
      </c>
      <c r="B31" s="45"/>
      <c r="C31" s="45"/>
      <c r="D31" s="45"/>
      <c r="E31" s="45"/>
      <c r="F31" s="45"/>
      <c r="G31" s="46"/>
      <c r="H31" s="69">
        <v>20</v>
      </c>
      <c r="I31" s="47">
        <v>3031</v>
      </c>
      <c r="J31" s="47">
        <v>2513</v>
      </c>
      <c r="K31" s="48">
        <v>6450020.4399999995</v>
      </c>
      <c r="L31" s="48">
        <v>6143815.2809999995</v>
      </c>
      <c r="M31" s="54">
        <v>907</v>
      </c>
      <c r="N31" s="54">
        <v>499</v>
      </c>
      <c r="O31" s="55">
        <v>180948.8</v>
      </c>
      <c r="P31" s="55">
        <v>92743.641000000003</v>
      </c>
      <c r="Q31" s="54">
        <v>1780</v>
      </c>
      <c r="R31" s="55">
        <v>5583071.6399999997</v>
      </c>
      <c r="S31" s="54">
        <v>344</v>
      </c>
      <c r="T31" s="54">
        <v>234</v>
      </c>
      <c r="U31" s="55">
        <v>686000</v>
      </c>
      <c r="V31" s="51">
        <v>468000</v>
      </c>
      <c r="W31" s="52">
        <v>26771.25</v>
      </c>
      <c r="X31" s="71"/>
      <c r="Y31" s="71"/>
      <c r="Z31" s="71"/>
      <c r="AA31" s="71"/>
      <c r="AB31" s="72"/>
      <c r="AC31" s="72"/>
    </row>
    <row r="32" spans="1:29" ht="12.75" x14ac:dyDescent="0.2">
      <c r="A32" s="44" t="s">
        <v>34</v>
      </c>
      <c r="B32" s="45"/>
      <c r="C32" s="45"/>
      <c r="D32" s="45"/>
      <c r="E32" s="45"/>
      <c r="F32" s="45"/>
      <c r="G32" s="46"/>
      <c r="H32" s="69">
        <v>21</v>
      </c>
      <c r="I32" s="47">
        <v>3691</v>
      </c>
      <c r="J32" s="47">
        <v>3116</v>
      </c>
      <c r="K32" s="48">
        <v>6606453.2600000007</v>
      </c>
      <c r="L32" s="48">
        <v>6148446.4879999999</v>
      </c>
      <c r="M32" s="54">
        <v>1255</v>
      </c>
      <c r="N32" s="54">
        <v>857</v>
      </c>
      <c r="O32" s="55">
        <v>237278.19</v>
      </c>
      <c r="P32" s="55">
        <v>137271.41800000001</v>
      </c>
      <c r="Q32" s="54">
        <v>1822</v>
      </c>
      <c r="R32" s="55">
        <v>5141175.07</v>
      </c>
      <c r="S32" s="54">
        <v>614</v>
      </c>
      <c r="T32" s="54">
        <v>437</v>
      </c>
      <c r="U32" s="55">
        <v>1228000</v>
      </c>
      <c r="V32" s="51">
        <v>870000</v>
      </c>
      <c r="W32" s="52">
        <v>36000</v>
      </c>
      <c r="X32" s="71"/>
      <c r="Y32" s="71"/>
      <c r="Z32" s="71"/>
      <c r="AA32" s="71"/>
      <c r="AB32" s="72"/>
      <c r="AC32" s="72"/>
    </row>
    <row r="33" spans="1:29" ht="12.75" x14ac:dyDescent="0.2">
      <c r="A33" s="44" t="s">
        <v>35</v>
      </c>
      <c r="B33" s="45"/>
      <c r="C33" s="45"/>
      <c r="D33" s="45"/>
      <c r="E33" s="45"/>
      <c r="F33" s="45"/>
      <c r="G33" s="46"/>
      <c r="H33" s="69">
        <v>22</v>
      </c>
      <c r="I33" s="47">
        <v>5163</v>
      </c>
      <c r="J33" s="47">
        <v>3244</v>
      </c>
      <c r="K33" s="48">
        <v>5000231.0200000005</v>
      </c>
      <c r="L33" s="48">
        <v>4424114.6490000002</v>
      </c>
      <c r="M33" s="54">
        <v>3706</v>
      </c>
      <c r="N33" s="54">
        <v>1890</v>
      </c>
      <c r="O33" s="55">
        <v>734861.32</v>
      </c>
      <c r="P33" s="55">
        <v>364744.94900000002</v>
      </c>
      <c r="Q33" s="54">
        <v>1091</v>
      </c>
      <c r="R33" s="55">
        <v>3533369.7</v>
      </c>
      <c r="S33" s="54">
        <v>366</v>
      </c>
      <c r="T33" s="54">
        <v>263</v>
      </c>
      <c r="U33" s="55">
        <v>732000</v>
      </c>
      <c r="V33" s="51">
        <v>526000</v>
      </c>
      <c r="W33" s="52">
        <v>68433.75</v>
      </c>
      <c r="X33" s="71"/>
      <c r="Y33" s="71"/>
      <c r="Z33" s="71"/>
      <c r="AA33" s="71"/>
      <c r="AB33" s="72"/>
      <c r="AC33" s="72"/>
    </row>
    <row r="34" spans="1:29" s="76" customFormat="1" ht="12.75" x14ac:dyDescent="0.2">
      <c r="A34" s="56" t="s">
        <v>36</v>
      </c>
      <c r="B34" s="57"/>
      <c r="C34" s="58"/>
      <c r="D34" s="58"/>
      <c r="E34" s="58"/>
      <c r="F34" s="58"/>
      <c r="G34" s="59"/>
      <c r="H34" s="74">
        <v>23</v>
      </c>
      <c r="I34" s="41">
        <v>125641</v>
      </c>
      <c r="J34" s="41">
        <v>86094</v>
      </c>
      <c r="K34" s="42">
        <v>136599654.17000002</v>
      </c>
      <c r="L34" s="42">
        <v>118985325.332</v>
      </c>
      <c r="M34" s="60">
        <v>92491</v>
      </c>
      <c r="N34" s="60">
        <v>55393</v>
      </c>
      <c r="O34" s="61">
        <v>25789129.939999998</v>
      </c>
      <c r="P34" s="61">
        <v>13071801.102</v>
      </c>
      <c r="Q34" s="60">
        <v>26527</v>
      </c>
      <c r="R34" s="61">
        <v>97568524.230000004</v>
      </c>
      <c r="S34" s="60">
        <v>6623</v>
      </c>
      <c r="T34" s="60">
        <v>4174</v>
      </c>
      <c r="U34" s="61">
        <v>13242000</v>
      </c>
      <c r="V34" s="61">
        <v>8345000</v>
      </c>
      <c r="W34" s="62">
        <v>743579.66</v>
      </c>
      <c r="X34" s="71"/>
      <c r="Y34" s="71"/>
      <c r="Z34" s="75"/>
      <c r="AA34" s="75"/>
      <c r="AB34" s="72"/>
      <c r="AC34" s="72"/>
    </row>
    <row r="35" spans="1:29" ht="12.75" x14ac:dyDescent="0.2">
      <c r="A35" s="63" t="s">
        <v>37</v>
      </c>
      <c r="B35" s="64"/>
      <c r="C35" s="64"/>
      <c r="D35" s="64"/>
      <c r="E35" s="64"/>
      <c r="F35" s="64"/>
      <c r="G35" s="65"/>
      <c r="H35" s="69">
        <v>24</v>
      </c>
      <c r="I35" s="47">
        <v>2909</v>
      </c>
      <c r="J35" s="47">
        <v>1668</v>
      </c>
      <c r="K35" s="48">
        <v>2309034.4299999997</v>
      </c>
      <c r="L35" s="48">
        <v>1826126.5489999999</v>
      </c>
      <c r="M35" s="53">
        <v>2355</v>
      </c>
      <c r="N35" s="53">
        <v>1149</v>
      </c>
      <c r="O35" s="51">
        <v>620493.47</v>
      </c>
      <c r="P35" s="51">
        <v>207585.58900000001</v>
      </c>
      <c r="Q35" s="53">
        <v>434</v>
      </c>
      <c r="R35" s="51">
        <v>1450540.96</v>
      </c>
      <c r="S35" s="53">
        <v>120</v>
      </c>
      <c r="T35" s="53">
        <v>85</v>
      </c>
      <c r="U35" s="51">
        <v>238000</v>
      </c>
      <c r="V35" s="51">
        <v>168000</v>
      </c>
      <c r="W35" s="52">
        <v>4908.75</v>
      </c>
      <c r="X35" s="71"/>
      <c r="Y35" s="71"/>
      <c r="Z35" s="71"/>
      <c r="AA35" s="71"/>
      <c r="AB35" s="72"/>
      <c r="AC35" s="72"/>
    </row>
    <row r="36" spans="1:29" ht="12.75" x14ac:dyDescent="0.2">
      <c r="A36" s="63" t="s">
        <v>38</v>
      </c>
      <c r="B36" s="64"/>
      <c r="C36" s="64"/>
      <c r="D36" s="64"/>
      <c r="E36" s="64"/>
      <c r="F36" s="64"/>
      <c r="G36" s="65"/>
      <c r="H36" s="69">
        <v>25</v>
      </c>
      <c r="I36" s="47">
        <v>255</v>
      </c>
      <c r="J36" s="47">
        <v>177</v>
      </c>
      <c r="K36" s="48">
        <v>359190.65</v>
      </c>
      <c r="L36" s="48">
        <v>335221.79100000003</v>
      </c>
      <c r="M36" s="53">
        <v>145</v>
      </c>
      <c r="N36" s="53">
        <v>71</v>
      </c>
      <c r="O36" s="51">
        <v>22438.57</v>
      </c>
      <c r="P36" s="51">
        <v>6469.7110000000002</v>
      </c>
      <c r="Q36" s="53">
        <v>89</v>
      </c>
      <c r="R36" s="51">
        <v>294752.08</v>
      </c>
      <c r="S36" s="53">
        <v>21</v>
      </c>
      <c r="T36" s="53">
        <v>17</v>
      </c>
      <c r="U36" s="51">
        <v>42000</v>
      </c>
      <c r="V36" s="51">
        <v>34000</v>
      </c>
      <c r="W36" s="52">
        <v>1856.25</v>
      </c>
      <c r="X36" s="71"/>
      <c r="Y36" s="71"/>
      <c r="Z36" s="71"/>
      <c r="AA36" s="71"/>
      <c r="AB36" s="72"/>
      <c r="AC36" s="72"/>
    </row>
    <row r="37" spans="1:29" ht="12.75" x14ac:dyDescent="0.2">
      <c r="A37" s="63" t="s">
        <v>39</v>
      </c>
      <c r="B37" s="64"/>
      <c r="C37" s="64"/>
      <c r="D37" s="64"/>
      <c r="E37" s="64"/>
      <c r="F37" s="64"/>
      <c r="G37" s="65"/>
      <c r="H37" s="69">
        <v>26</v>
      </c>
      <c r="I37" s="47">
        <v>24898</v>
      </c>
      <c r="J37" s="47">
        <v>17254</v>
      </c>
      <c r="K37" s="48">
        <v>22949592.399999999</v>
      </c>
      <c r="L37" s="48">
        <v>19937787.449999999</v>
      </c>
      <c r="M37" s="53">
        <v>19807</v>
      </c>
      <c r="N37" s="53">
        <v>12506</v>
      </c>
      <c r="O37" s="51">
        <v>5075712.18</v>
      </c>
      <c r="P37" s="51">
        <v>2749907.23</v>
      </c>
      <c r="Q37" s="53">
        <v>4198</v>
      </c>
      <c r="R37" s="51">
        <v>16087880.220000001</v>
      </c>
      <c r="S37" s="53">
        <v>893</v>
      </c>
      <c r="T37" s="53">
        <v>550</v>
      </c>
      <c r="U37" s="51">
        <v>1786000</v>
      </c>
      <c r="V37" s="51">
        <v>1100000</v>
      </c>
      <c r="W37" s="52">
        <v>82747.5</v>
      </c>
      <c r="X37" s="71"/>
      <c r="Y37" s="71"/>
      <c r="Z37" s="71"/>
      <c r="AA37" s="71"/>
      <c r="AB37" s="72"/>
      <c r="AC37" s="72"/>
    </row>
    <row r="38" spans="1:29" ht="12.75" x14ac:dyDescent="0.2">
      <c r="A38" s="63" t="s">
        <v>40</v>
      </c>
      <c r="B38" s="64"/>
      <c r="C38" s="64"/>
      <c r="D38" s="64"/>
      <c r="E38" s="64"/>
      <c r="F38" s="64"/>
      <c r="G38" s="65"/>
      <c r="H38" s="69">
        <v>27</v>
      </c>
      <c r="I38" s="47">
        <v>21426</v>
      </c>
      <c r="J38" s="47">
        <v>16461</v>
      </c>
      <c r="K38" s="48">
        <v>32134744.23</v>
      </c>
      <c r="L38" s="48">
        <v>29486167.708000001</v>
      </c>
      <c r="M38" s="53">
        <v>12943</v>
      </c>
      <c r="N38" s="53">
        <v>8543</v>
      </c>
      <c r="O38" s="51">
        <v>3685181.18</v>
      </c>
      <c r="P38" s="51">
        <v>2164604.6579999998</v>
      </c>
      <c r="Q38" s="53">
        <v>6925</v>
      </c>
      <c r="R38" s="51">
        <v>25336063.050000001</v>
      </c>
      <c r="S38" s="53">
        <v>1558</v>
      </c>
      <c r="T38" s="53">
        <v>993</v>
      </c>
      <c r="U38" s="51">
        <v>3113500</v>
      </c>
      <c r="V38" s="51">
        <v>1985500</v>
      </c>
      <c r="W38" s="52">
        <v>163680</v>
      </c>
      <c r="X38" s="71"/>
      <c r="Y38" s="71"/>
      <c r="Z38" s="71"/>
      <c r="AA38" s="71"/>
      <c r="AB38" s="72"/>
      <c r="AC38" s="72"/>
    </row>
    <row r="39" spans="1:29" ht="12.75" x14ac:dyDescent="0.2">
      <c r="A39" s="63" t="s">
        <v>41</v>
      </c>
      <c r="B39" s="64"/>
      <c r="C39" s="64"/>
      <c r="D39" s="64"/>
      <c r="E39" s="64"/>
      <c r="F39" s="64"/>
      <c r="G39" s="65"/>
      <c r="H39" s="69">
        <v>28</v>
      </c>
      <c r="I39" s="47">
        <v>1565</v>
      </c>
      <c r="J39" s="47">
        <v>1232</v>
      </c>
      <c r="K39" s="48">
        <v>2432605.56</v>
      </c>
      <c r="L39" s="48">
        <v>2236059.0460000001</v>
      </c>
      <c r="M39" s="53">
        <v>804</v>
      </c>
      <c r="N39" s="53">
        <v>545</v>
      </c>
      <c r="O39" s="51">
        <v>152791.46</v>
      </c>
      <c r="P39" s="51">
        <v>105744.946</v>
      </c>
      <c r="Q39" s="53">
        <v>541</v>
      </c>
      <c r="R39" s="51">
        <v>1838314.1</v>
      </c>
      <c r="S39" s="53">
        <v>220</v>
      </c>
      <c r="T39" s="53">
        <v>146</v>
      </c>
      <c r="U39" s="51">
        <v>441500</v>
      </c>
      <c r="V39" s="51">
        <v>292000</v>
      </c>
      <c r="W39" s="52">
        <v>9570</v>
      </c>
      <c r="X39" s="71"/>
      <c r="Y39" s="71"/>
      <c r="Z39" s="71"/>
      <c r="AA39" s="71"/>
      <c r="AB39" s="72"/>
      <c r="AC39" s="72"/>
    </row>
    <row r="40" spans="1:29" ht="12.75" x14ac:dyDescent="0.2">
      <c r="A40" s="63" t="s">
        <v>42</v>
      </c>
      <c r="B40" s="64"/>
      <c r="C40" s="64"/>
      <c r="D40" s="64"/>
      <c r="E40" s="64"/>
      <c r="F40" s="64"/>
      <c r="G40" s="65"/>
      <c r="H40" s="69">
        <v>29</v>
      </c>
      <c r="I40" s="47">
        <v>14734</v>
      </c>
      <c r="J40" s="47">
        <v>10917</v>
      </c>
      <c r="K40" s="48">
        <v>23005927.18</v>
      </c>
      <c r="L40" s="48">
        <v>20781272.169</v>
      </c>
      <c r="M40" s="53">
        <v>7798</v>
      </c>
      <c r="N40" s="53">
        <v>4519</v>
      </c>
      <c r="O40" s="51">
        <v>2206352.09</v>
      </c>
      <c r="P40" s="51">
        <v>1057697.0789999999</v>
      </c>
      <c r="Q40" s="53">
        <v>5423</v>
      </c>
      <c r="R40" s="51">
        <v>17772075.09</v>
      </c>
      <c r="S40" s="53">
        <v>1513</v>
      </c>
      <c r="T40" s="53">
        <v>975</v>
      </c>
      <c r="U40" s="51">
        <v>3027500</v>
      </c>
      <c r="V40" s="51">
        <v>1951500</v>
      </c>
      <c r="W40" s="52">
        <v>294112.5</v>
      </c>
      <c r="X40" s="71"/>
      <c r="Y40" s="71"/>
      <c r="Z40" s="71"/>
      <c r="AA40" s="71"/>
      <c r="AB40" s="72"/>
      <c r="AC40" s="72"/>
    </row>
    <row r="41" spans="1:29" ht="12.75" x14ac:dyDescent="0.2">
      <c r="A41" s="63" t="s">
        <v>29</v>
      </c>
      <c r="B41" s="64"/>
      <c r="C41" s="64"/>
      <c r="D41" s="64"/>
      <c r="E41" s="64"/>
      <c r="F41" s="64"/>
      <c r="G41" s="65"/>
      <c r="H41" s="69">
        <v>30</v>
      </c>
      <c r="I41" s="47">
        <v>19732</v>
      </c>
      <c r="J41" s="47">
        <v>12928</v>
      </c>
      <c r="K41" s="48">
        <v>14552098.510000002</v>
      </c>
      <c r="L41" s="48">
        <v>11828144.255000001</v>
      </c>
      <c r="M41" s="53">
        <v>16878</v>
      </c>
      <c r="N41" s="53">
        <v>10325</v>
      </c>
      <c r="O41" s="51">
        <v>4663940.05</v>
      </c>
      <c r="P41" s="51">
        <v>2441985.7949999999</v>
      </c>
      <c r="Q41" s="53">
        <v>2191</v>
      </c>
      <c r="R41" s="51">
        <v>8562158.4600000009</v>
      </c>
      <c r="S41" s="53">
        <v>663</v>
      </c>
      <c r="T41" s="53">
        <v>412</v>
      </c>
      <c r="U41" s="51">
        <v>1326000</v>
      </c>
      <c r="V41" s="51">
        <v>824000</v>
      </c>
      <c r="W41" s="52">
        <v>23846.25</v>
      </c>
      <c r="X41" s="71"/>
      <c r="Y41" s="71"/>
      <c r="Z41" s="71"/>
      <c r="AA41" s="71"/>
      <c r="AB41" s="72"/>
      <c r="AC41" s="72"/>
    </row>
    <row r="42" spans="1:29" ht="12.75" x14ac:dyDescent="0.2">
      <c r="A42" s="63" t="s">
        <v>43</v>
      </c>
      <c r="B42" s="64"/>
      <c r="C42" s="64"/>
      <c r="D42" s="64"/>
      <c r="E42" s="64"/>
      <c r="F42" s="64"/>
      <c r="G42" s="65"/>
      <c r="H42" s="69">
        <v>31</v>
      </c>
      <c r="I42" s="47">
        <v>23415</v>
      </c>
      <c r="J42" s="47">
        <v>15046</v>
      </c>
      <c r="K42" s="48">
        <v>25262474.700000003</v>
      </c>
      <c r="L42" s="48">
        <v>21681070.988000002</v>
      </c>
      <c r="M42" s="53">
        <v>18078</v>
      </c>
      <c r="N42" s="53">
        <v>10050</v>
      </c>
      <c r="O42" s="51">
        <v>5413561.7599999998</v>
      </c>
      <c r="P42" s="51">
        <v>2514158.048</v>
      </c>
      <c r="Q42" s="53">
        <v>4510</v>
      </c>
      <c r="R42" s="51">
        <v>18194912.940000001</v>
      </c>
      <c r="S42" s="53">
        <v>827</v>
      </c>
      <c r="T42" s="53">
        <v>486</v>
      </c>
      <c r="U42" s="51">
        <v>1654000</v>
      </c>
      <c r="V42" s="51">
        <v>972000</v>
      </c>
      <c r="W42" s="52">
        <v>98770.75</v>
      </c>
      <c r="X42" s="71"/>
      <c r="Y42" s="71"/>
      <c r="Z42" s="71"/>
      <c r="AA42" s="71"/>
      <c r="AB42" s="72"/>
      <c r="AC42" s="72"/>
    </row>
    <row r="43" spans="1:29" ht="12.75" x14ac:dyDescent="0.2">
      <c r="A43" s="63" t="s">
        <v>44</v>
      </c>
      <c r="B43" s="64"/>
      <c r="C43" s="64"/>
      <c r="D43" s="64"/>
      <c r="E43" s="64"/>
      <c r="F43" s="64"/>
      <c r="G43" s="65"/>
      <c r="H43" s="69">
        <v>32</v>
      </c>
      <c r="I43" s="47">
        <v>16707</v>
      </c>
      <c r="J43" s="47">
        <v>10411</v>
      </c>
      <c r="K43" s="48">
        <v>13593986.51</v>
      </c>
      <c r="L43" s="48">
        <v>10873475.376</v>
      </c>
      <c r="M43" s="53">
        <v>13683</v>
      </c>
      <c r="N43" s="53">
        <v>7685</v>
      </c>
      <c r="O43" s="51">
        <v>3948659.18</v>
      </c>
      <c r="P43" s="51">
        <v>1823648.0460000001</v>
      </c>
      <c r="Q43" s="53">
        <v>2216</v>
      </c>
      <c r="R43" s="51">
        <v>8031827.3300000001</v>
      </c>
      <c r="S43" s="53">
        <v>808</v>
      </c>
      <c r="T43" s="53">
        <v>510</v>
      </c>
      <c r="U43" s="51">
        <v>1613500</v>
      </c>
      <c r="V43" s="51">
        <v>1018000</v>
      </c>
      <c r="W43" s="52">
        <v>64087.66</v>
      </c>
      <c r="X43" s="71"/>
      <c r="Y43" s="71"/>
      <c r="Z43" s="71"/>
      <c r="AA43" s="71"/>
      <c r="AB43" s="72"/>
      <c r="AC43" s="72"/>
    </row>
  </sheetData>
  <mergeCells count="55">
    <mergeCell ref="A42:G42"/>
    <mergeCell ref="A43:G43"/>
    <mergeCell ref="A36:G36"/>
    <mergeCell ref="A37:G37"/>
    <mergeCell ref="A38:G38"/>
    <mergeCell ref="A39:G39"/>
    <mergeCell ref="A40:G40"/>
    <mergeCell ref="A41:G41"/>
    <mergeCell ref="A29:G29"/>
    <mergeCell ref="A30:G30"/>
    <mergeCell ref="A31:G31"/>
    <mergeCell ref="A32:G32"/>
    <mergeCell ref="A33:G33"/>
    <mergeCell ref="A35:G35"/>
    <mergeCell ref="A23:G23"/>
    <mergeCell ref="A24:G24"/>
    <mergeCell ref="A25:G25"/>
    <mergeCell ref="A26:G26"/>
    <mergeCell ref="A27:G27"/>
    <mergeCell ref="A28:G28"/>
    <mergeCell ref="A17:G17"/>
    <mergeCell ref="A18:G18"/>
    <mergeCell ref="A19:G19"/>
    <mergeCell ref="A20:G20"/>
    <mergeCell ref="A21:G21"/>
    <mergeCell ref="A22:G22"/>
    <mergeCell ref="A11:G11"/>
    <mergeCell ref="A12:G12"/>
    <mergeCell ref="A13:G13"/>
    <mergeCell ref="A14:G14"/>
    <mergeCell ref="A15:G15"/>
    <mergeCell ref="A16:G16"/>
    <mergeCell ref="L8:L10"/>
    <mergeCell ref="N8:N10"/>
    <mergeCell ref="P8:P10"/>
    <mergeCell ref="T8:T10"/>
    <mergeCell ref="V8:V10"/>
    <mergeCell ref="Q9:Q10"/>
    <mergeCell ref="Q6:R6"/>
    <mergeCell ref="S6:V6"/>
    <mergeCell ref="I7:I10"/>
    <mergeCell ref="K7:K10"/>
    <mergeCell ref="M7:M10"/>
    <mergeCell ref="O7:O10"/>
    <mergeCell ref="R7:R10"/>
    <mergeCell ref="S7:S10"/>
    <mergeCell ref="U7:U10"/>
    <mergeCell ref="J8:J10"/>
    <mergeCell ref="A2:W2"/>
    <mergeCell ref="A5:G10"/>
    <mergeCell ref="H5:H10"/>
    <mergeCell ref="I5:L6"/>
    <mergeCell ref="M5:V5"/>
    <mergeCell ref="W5:W10"/>
    <mergeCell ref="M6:P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2026-03-25T07:37:22Z</dcterms:created>
  <dcterms:modified xsi:type="dcterms:W3CDTF">2026-03-25T07:38:22Z</dcterms:modified>
</cp:coreProperties>
</file>