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10\"/>
    </mc:Choice>
  </mc:AlternateContent>
  <bookViews>
    <workbookView xWindow="0" yWindow="0" windowWidth="28800" windowHeight="116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J11" i="1"/>
  <c r="K11" i="1" s="1"/>
  <c r="L11" i="1" s="1"/>
  <c r="M11" i="1" s="1"/>
  <c r="N11" i="1" s="1"/>
  <c r="O11" i="1" s="1"/>
  <c r="P11" i="1" s="1"/>
  <c r="Q11" i="1" s="1"/>
  <c r="R11" i="1" s="1"/>
  <c r="S11" i="1" s="1"/>
  <c r="T11" i="1" s="1"/>
</calcChain>
</file>

<file path=xl/sharedStrings.xml><?xml version="1.0" encoding="utf-8"?>
<sst xmlns="http://schemas.openxmlformats.org/spreadsheetml/2006/main" count="54" uniqueCount="44">
  <si>
    <t>ҮЙЛДВЭРЛЭЛИЙН ОСОЛ, МЭРГЭЖЛЭЭС ШАЛТГААЛСАН ӨВЧНИЙ ДААТГАЛЫН САНГААС ТЭТГЭВЭР АВАГЧИД, 
ЗАРЦУУЛСАН ХӨРӨНГИЙН ЖИЛИЙН ЭЦСИЙН МЭДЭЭ, аймаг, нийслэл, дүүрэг, тэтгэврийн төрөл, хүйсээр</t>
  </si>
  <si>
    <t xml:space="preserve">Он 2024           /жилээр/  </t>
  </si>
  <si>
    <t>Аймаг, нийслэл</t>
  </si>
  <si>
    <t>МД</t>
  </si>
  <si>
    <t>ҮОМШӨ-ний даатгалын сангаас тэтгэвэр авагчид</t>
  </si>
  <si>
    <t>Хөдөлмөрийн чадвар алдсаны тэтгэвэр</t>
  </si>
  <si>
    <t>Тэжээгчээ алдсаны тэтгэвэр</t>
  </si>
  <si>
    <t xml:space="preserve"> </t>
  </si>
  <si>
    <t>Хүний тоо</t>
  </si>
  <si>
    <t>Зарцуулсан хөрөнгө, мян.төг</t>
  </si>
  <si>
    <t>Эмэгтэй</t>
  </si>
  <si>
    <t>А</t>
  </si>
  <si>
    <t>Б</t>
  </si>
  <si>
    <r>
      <t xml:space="preserve">Бүгд </t>
    </r>
    <r>
      <rPr>
        <sz val="10"/>
        <rFont val="Arial"/>
        <family val="2"/>
        <charset val="204"/>
      </rPr>
      <t>мөр(1)=мөр (2÷23)</t>
    </r>
  </si>
  <si>
    <t>Архангай</t>
  </si>
  <si>
    <t>Баян-Өлгий</t>
  </si>
  <si>
    <t>Баянхонгор</t>
  </si>
  <si>
    <t>Булган</t>
  </si>
  <si>
    <t>Говь-Алтай</t>
  </si>
  <si>
    <t>Говьсүмбэр</t>
  </si>
  <si>
    <t>Дархан-Уул</t>
  </si>
  <si>
    <t>Дорноговь</t>
  </si>
  <si>
    <t>Дорнод</t>
  </si>
  <si>
    <t>Дундговь</t>
  </si>
  <si>
    <t>Завхан</t>
  </si>
  <si>
    <t>Орхон</t>
  </si>
  <si>
    <t>Өвөрхангай</t>
  </si>
  <si>
    <t>Өмнөговь</t>
  </si>
  <si>
    <t>Сүхбаатар</t>
  </si>
  <si>
    <t>Сэлэнгэ</t>
  </si>
  <si>
    <t>Төв</t>
  </si>
  <si>
    <t>Увс</t>
  </si>
  <si>
    <t>Ховд</t>
  </si>
  <si>
    <t>Хөвсгөл</t>
  </si>
  <si>
    <t>Хэнтий</t>
  </si>
  <si>
    <r>
      <rPr>
        <b/>
        <sz val="10"/>
        <rFont val="Arial"/>
        <family val="2"/>
        <charset val="204"/>
      </rPr>
      <t>Улаанбаатар</t>
    </r>
    <r>
      <rPr>
        <sz val="10"/>
        <rFont val="Arial"/>
        <family val="2"/>
      </rPr>
      <t xml:space="preserve"> мөр(23)=мөр (24÷32)</t>
    </r>
  </si>
  <si>
    <t>Багануур</t>
  </si>
  <si>
    <t>Багахангай</t>
  </si>
  <si>
    <t xml:space="preserve">Баянгол </t>
  </si>
  <si>
    <t>Баянзүрх</t>
  </si>
  <si>
    <t>Налайх</t>
  </si>
  <si>
    <t>Сонгинохайрхан</t>
  </si>
  <si>
    <t>Хан-Уул</t>
  </si>
  <si>
    <t>Чингэлтэй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</si>
</sst>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1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u/>
      <sz val="10"/>
      <color theme="1"/>
      <name val="Arial"/>
      <family val="2"/>
      <charset val="20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45">
    <xf numFmtId="0" fontId="0" fillId="0" borderId="0" xfId="0"/>
    <xf numFmtId="0" fontId="3" fillId="2" borderId="0" xfId="0" applyFont="1" applyFill="1" applyAlignment="1">
      <alignment vertical="center" wrapText="1"/>
    </xf>
    <xf numFmtId="0" fontId="3" fillId="2" borderId="0" xfId="0" applyFont="1" applyFill="1"/>
    <xf numFmtId="0" fontId="6" fillId="2" borderId="0" xfId="0" applyFont="1" applyFill="1" applyAlignment="1">
      <alignment vertical="center" wrapText="1"/>
    </xf>
    <xf numFmtId="43" fontId="4" fillId="2" borderId="0" xfId="1" applyFont="1" applyFill="1" applyAlignment="1">
      <alignment horizontal="right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2" fillId="2" borderId="0" xfId="0" applyFont="1" applyFill="1"/>
    <xf numFmtId="0" fontId="5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top" wrapText="1"/>
    </xf>
    <xf numFmtId="0" fontId="7" fillId="2" borderId="0" xfId="0" applyFont="1" applyFill="1"/>
    <xf numFmtId="0" fontId="3" fillId="2" borderId="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vertical="center"/>
    </xf>
    <xf numFmtId="0" fontId="9" fillId="2" borderId="9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164" fontId="5" fillId="2" borderId="1" xfId="1" applyNumberFormat="1" applyFont="1" applyFill="1" applyBorder="1"/>
    <xf numFmtId="165" fontId="5" fillId="2" borderId="1" xfId="1" applyNumberFormat="1" applyFont="1" applyFill="1" applyBorder="1"/>
    <xf numFmtId="0" fontId="11" fillId="2" borderId="2" xfId="0" applyFont="1" applyFill="1" applyBorder="1" applyAlignment="1">
      <alignment horizontal="left" vertical="center" wrapText="1" indent="1"/>
    </xf>
    <xf numFmtId="0" fontId="11" fillId="2" borderId="3" xfId="0" applyFont="1" applyFill="1" applyBorder="1" applyAlignment="1">
      <alignment horizontal="left" vertical="center" wrapText="1" indent="1"/>
    </xf>
    <xf numFmtId="0" fontId="11" fillId="2" borderId="4" xfId="0" applyFont="1" applyFill="1" applyBorder="1" applyAlignment="1">
      <alignment horizontal="left" vertical="center" wrapText="1" indent="1"/>
    </xf>
    <xf numFmtId="0" fontId="11" fillId="2" borderId="1" xfId="0" applyFont="1" applyFill="1" applyBorder="1" applyAlignment="1">
      <alignment horizontal="left" vertical="center" indent="1"/>
    </xf>
    <xf numFmtId="0" fontId="11" fillId="2" borderId="1" xfId="0" applyFont="1" applyFill="1" applyBorder="1" applyAlignment="1">
      <alignment horizontal="left" vertical="center" indent="2"/>
    </xf>
    <xf numFmtId="164" fontId="3" fillId="2" borderId="1" xfId="1" applyNumberFormat="1" applyFont="1" applyFill="1" applyBorder="1"/>
    <xf numFmtId="165" fontId="3" fillId="2" borderId="1" xfId="1" applyNumberFormat="1" applyFont="1" applyFill="1" applyBorder="1"/>
    <xf numFmtId="43" fontId="3" fillId="2" borderId="1" xfId="1" applyFont="1" applyFill="1" applyBorder="1"/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1" fontId="3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12" fillId="2" borderId="0" xfId="0" applyFont="1" applyFill="1"/>
    <xf numFmtId="1" fontId="7" fillId="2" borderId="0" xfId="0" applyNumberFormat="1" applyFont="1" applyFill="1"/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Y45"/>
  <sheetViews>
    <sheetView tabSelected="1" workbookViewId="0">
      <selection activeCell="M17" sqref="M17"/>
    </sheetView>
  </sheetViews>
  <sheetFormatPr defaultColWidth="10.42578125" defaultRowHeight="14.25" x14ac:dyDescent="0.2"/>
  <cols>
    <col min="1" max="1" width="21.28515625" style="10" customWidth="1"/>
    <col min="2" max="8" width="3.7109375" style="10" customWidth="1"/>
    <col min="9" max="10" width="14.42578125" style="10" customWidth="1"/>
    <col min="11" max="11" width="17.42578125" style="10" customWidth="1"/>
    <col min="12" max="14" width="14.42578125" style="10" customWidth="1"/>
    <col min="15" max="15" width="17.42578125" style="10" customWidth="1"/>
    <col min="16" max="18" width="14.42578125" style="10" customWidth="1"/>
    <col min="19" max="19" width="17.42578125" style="10" customWidth="1"/>
    <col min="20" max="20" width="14.42578125" style="10" customWidth="1"/>
    <col min="21" max="24" width="2.28515625" style="10" bestFit="1" customWidth="1"/>
    <col min="25" max="16384" width="10.42578125" style="10"/>
  </cols>
  <sheetData>
    <row r="1" spans="1:77" s="2" customFormat="1" ht="9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3"/>
      <c r="L1" s="4"/>
    </row>
    <row r="2" spans="1:77" s="2" customFormat="1" ht="28.5" customHeight="1" x14ac:dyDescent="0.2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77" s="2" customFormat="1" ht="6" customHeight="1" x14ac:dyDescent="0.2">
      <c r="P3" s="6"/>
      <c r="Q3" s="6"/>
      <c r="R3" s="6"/>
      <c r="S3" s="6"/>
      <c r="T3" s="6"/>
    </row>
    <row r="4" spans="1:77" s="2" customFormat="1" ht="12.75" x14ac:dyDescent="0.2">
      <c r="A4" s="7" t="s">
        <v>1</v>
      </c>
      <c r="B4" s="8"/>
      <c r="H4" s="6"/>
      <c r="I4" s="6"/>
      <c r="K4" s="9"/>
      <c r="L4" s="9"/>
      <c r="M4" s="9"/>
      <c r="N4" s="9"/>
      <c r="O4" s="9"/>
      <c r="Q4" s="9"/>
      <c r="R4" s="9"/>
      <c r="S4" s="9"/>
      <c r="T4" s="9"/>
    </row>
    <row r="5" spans="1:77" s="2" customFormat="1" ht="9" customHeight="1" x14ac:dyDescent="0.2">
      <c r="A5" s="11" t="s">
        <v>2</v>
      </c>
      <c r="B5" s="11"/>
      <c r="C5" s="11"/>
      <c r="D5" s="11"/>
      <c r="E5" s="11"/>
      <c r="F5" s="11"/>
      <c r="G5" s="11"/>
      <c r="H5" s="38" t="s">
        <v>3</v>
      </c>
      <c r="I5" s="12" t="s">
        <v>4</v>
      </c>
      <c r="J5" s="13"/>
      <c r="K5" s="13"/>
      <c r="L5" s="13"/>
      <c r="M5" s="14"/>
      <c r="N5" s="14"/>
      <c r="O5" s="14"/>
      <c r="P5" s="14"/>
      <c r="Q5" s="14"/>
      <c r="R5" s="14"/>
      <c r="S5" s="14"/>
      <c r="T5" s="15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</row>
    <row r="6" spans="1:77" s="2" customFormat="1" ht="12" customHeight="1" x14ac:dyDescent="0.2">
      <c r="A6" s="11"/>
      <c r="B6" s="11"/>
      <c r="C6" s="11"/>
      <c r="D6" s="11"/>
      <c r="E6" s="11"/>
      <c r="F6" s="11"/>
      <c r="G6" s="11"/>
      <c r="H6" s="38"/>
      <c r="I6" s="16"/>
      <c r="J6" s="17"/>
      <c r="K6" s="17"/>
      <c r="L6" s="18"/>
      <c r="M6" s="17" t="s">
        <v>5</v>
      </c>
      <c r="N6" s="17"/>
      <c r="O6" s="17"/>
      <c r="P6" s="17"/>
      <c r="Q6" s="16" t="s">
        <v>6</v>
      </c>
      <c r="R6" s="17"/>
      <c r="S6" s="17"/>
      <c r="T6" s="18"/>
      <c r="U6" s="39"/>
      <c r="V6" s="39"/>
      <c r="W6" s="39"/>
      <c r="X6" s="39"/>
      <c r="Y6" s="39" t="s">
        <v>7</v>
      </c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</row>
    <row r="7" spans="1:77" s="2" customFormat="1" ht="4.5" customHeight="1" x14ac:dyDescent="0.2">
      <c r="A7" s="11"/>
      <c r="B7" s="11"/>
      <c r="C7" s="11"/>
      <c r="D7" s="11"/>
      <c r="E7" s="11"/>
      <c r="F7" s="11"/>
      <c r="G7" s="11"/>
      <c r="H7" s="38"/>
      <c r="I7" s="16"/>
      <c r="J7" s="17"/>
      <c r="K7" s="17"/>
      <c r="L7" s="18"/>
      <c r="M7" s="17"/>
      <c r="N7" s="17"/>
      <c r="O7" s="17"/>
      <c r="P7" s="17"/>
      <c r="Q7" s="16"/>
      <c r="R7" s="17"/>
      <c r="S7" s="17"/>
      <c r="T7" s="18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</row>
    <row r="8" spans="1:77" s="2" customFormat="1" ht="8.25" customHeight="1" x14ac:dyDescent="0.2">
      <c r="A8" s="11"/>
      <c r="B8" s="11"/>
      <c r="C8" s="11"/>
      <c r="D8" s="11"/>
      <c r="E8" s="11"/>
      <c r="F8" s="11"/>
      <c r="G8" s="11"/>
      <c r="H8" s="38"/>
      <c r="I8" s="16" t="s">
        <v>8</v>
      </c>
      <c r="J8" s="19"/>
      <c r="K8" s="12" t="s">
        <v>9</v>
      </c>
      <c r="L8" s="20"/>
      <c r="M8" s="16" t="s">
        <v>8</v>
      </c>
      <c r="N8" s="19"/>
      <c r="O8" s="12" t="s">
        <v>9</v>
      </c>
      <c r="P8" s="21"/>
      <c r="Q8" s="16" t="s">
        <v>8</v>
      </c>
      <c r="R8" s="19"/>
      <c r="S8" s="12" t="s">
        <v>9</v>
      </c>
      <c r="T8" s="20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</row>
    <row r="9" spans="1:77" s="2" customFormat="1" ht="16.5" customHeight="1" x14ac:dyDescent="0.2">
      <c r="A9" s="11"/>
      <c r="B9" s="11"/>
      <c r="C9" s="11"/>
      <c r="D9" s="11"/>
      <c r="E9" s="11"/>
      <c r="F9" s="11"/>
      <c r="G9" s="11"/>
      <c r="H9" s="38"/>
      <c r="I9" s="16"/>
      <c r="J9" s="22" t="s">
        <v>10</v>
      </c>
      <c r="K9" s="16"/>
      <c r="L9" s="22" t="s">
        <v>10</v>
      </c>
      <c r="M9" s="16"/>
      <c r="N9" s="22" t="s">
        <v>10</v>
      </c>
      <c r="O9" s="16"/>
      <c r="P9" s="23" t="s">
        <v>10</v>
      </c>
      <c r="Q9" s="16"/>
      <c r="R9" s="22" t="s">
        <v>10</v>
      </c>
      <c r="S9" s="16"/>
      <c r="T9" s="22" t="s">
        <v>10</v>
      </c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</row>
    <row r="10" spans="1:77" s="2" customFormat="1" ht="9" customHeight="1" x14ac:dyDescent="0.2">
      <c r="A10" s="11"/>
      <c r="B10" s="11"/>
      <c r="C10" s="11"/>
      <c r="D10" s="11"/>
      <c r="E10" s="11"/>
      <c r="F10" s="11"/>
      <c r="G10" s="11"/>
      <c r="H10" s="38"/>
      <c r="I10" s="24"/>
      <c r="J10" s="25"/>
      <c r="K10" s="24"/>
      <c r="L10" s="25"/>
      <c r="M10" s="24"/>
      <c r="N10" s="25"/>
      <c r="O10" s="24"/>
      <c r="P10" s="26"/>
      <c r="Q10" s="24"/>
      <c r="R10" s="25"/>
      <c r="S10" s="24"/>
      <c r="T10" s="25"/>
    </row>
    <row r="11" spans="1:77" s="2" customFormat="1" ht="16.5" customHeight="1" x14ac:dyDescent="0.2">
      <c r="A11" s="38" t="s">
        <v>11</v>
      </c>
      <c r="B11" s="38"/>
      <c r="C11" s="38"/>
      <c r="D11" s="38"/>
      <c r="E11" s="38"/>
      <c r="F11" s="38"/>
      <c r="G11" s="38"/>
      <c r="H11" s="40" t="s">
        <v>12</v>
      </c>
      <c r="I11" s="40">
        <v>1</v>
      </c>
      <c r="J11" s="40">
        <f>+I11+1</f>
        <v>2</v>
      </c>
      <c r="K11" s="40">
        <f t="shared" ref="K11:T11" si="0">+J11+1</f>
        <v>3</v>
      </c>
      <c r="L11" s="40">
        <f t="shared" si="0"/>
        <v>4</v>
      </c>
      <c r="M11" s="40">
        <f t="shared" si="0"/>
        <v>5</v>
      </c>
      <c r="N11" s="40">
        <f t="shared" si="0"/>
        <v>6</v>
      </c>
      <c r="O11" s="40">
        <f t="shared" si="0"/>
        <v>7</v>
      </c>
      <c r="P11" s="40">
        <f t="shared" si="0"/>
        <v>8</v>
      </c>
      <c r="Q11" s="40">
        <f t="shared" si="0"/>
        <v>9</v>
      </c>
      <c r="R11" s="40">
        <f t="shared" si="0"/>
        <v>10</v>
      </c>
      <c r="S11" s="40">
        <f t="shared" si="0"/>
        <v>11</v>
      </c>
      <c r="T11" s="40">
        <f t="shared" si="0"/>
        <v>12</v>
      </c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</row>
    <row r="12" spans="1:77" s="2" customFormat="1" ht="12" customHeight="1" x14ac:dyDescent="0.2">
      <c r="A12" s="27" t="s">
        <v>13</v>
      </c>
      <c r="B12" s="27"/>
      <c r="C12" s="27"/>
      <c r="D12" s="27"/>
      <c r="E12" s="27"/>
      <c r="F12" s="27"/>
      <c r="G12" s="27"/>
      <c r="H12" s="40">
        <v>1</v>
      </c>
      <c r="I12" s="28">
        <v>4119</v>
      </c>
      <c r="J12" s="28">
        <v>1130</v>
      </c>
      <c r="K12" s="29">
        <v>42317686.549999997</v>
      </c>
      <c r="L12" s="29">
        <v>11042440.299000002</v>
      </c>
      <c r="M12" s="28">
        <v>3646</v>
      </c>
      <c r="N12" s="28">
        <v>703</v>
      </c>
      <c r="O12" s="29">
        <v>37492643.740000002</v>
      </c>
      <c r="P12" s="29">
        <v>6655295.4579999996</v>
      </c>
      <c r="Q12" s="28">
        <v>473</v>
      </c>
      <c r="R12" s="28">
        <v>427</v>
      </c>
      <c r="S12" s="29">
        <v>4825042.8099999996</v>
      </c>
      <c r="T12" s="29">
        <v>4387144.841</v>
      </c>
      <c r="U12" s="41"/>
      <c r="V12" s="41"/>
      <c r="W12" s="41"/>
      <c r="X12" s="41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</row>
    <row r="13" spans="1:77" s="2" customFormat="1" ht="12" customHeight="1" x14ac:dyDescent="0.2">
      <c r="A13" s="30" t="s">
        <v>14</v>
      </c>
      <c r="B13" s="31"/>
      <c r="C13" s="31"/>
      <c r="D13" s="31"/>
      <c r="E13" s="31"/>
      <c r="F13" s="31"/>
      <c r="G13" s="32"/>
      <c r="H13" s="40">
        <f>+H12+1</f>
        <v>2</v>
      </c>
      <c r="I13" s="35">
        <v>18</v>
      </c>
      <c r="J13" s="35">
        <v>5</v>
      </c>
      <c r="K13" s="36">
        <v>158686.42000000001</v>
      </c>
      <c r="L13" s="36">
        <v>37500</v>
      </c>
      <c r="M13" s="35">
        <v>15</v>
      </c>
      <c r="N13" s="35">
        <v>2</v>
      </c>
      <c r="O13" s="36">
        <v>136186.42000000001</v>
      </c>
      <c r="P13" s="36">
        <v>15000</v>
      </c>
      <c r="Q13" s="35">
        <v>3</v>
      </c>
      <c r="R13" s="35">
        <v>3</v>
      </c>
      <c r="S13" s="36">
        <v>22500</v>
      </c>
      <c r="T13" s="36">
        <v>22500</v>
      </c>
      <c r="U13" s="41"/>
      <c r="V13" s="41"/>
      <c r="W13" s="41"/>
      <c r="X13" s="41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</row>
    <row r="14" spans="1:77" s="2" customFormat="1" ht="12" customHeight="1" x14ac:dyDescent="0.2">
      <c r="A14" s="30" t="s">
        <v>15</v>
      </c>
      <c r="B14" s="31"/>
      <c r="C14" s="31"/>
      <c r="D14" s="31"/>
      <c r="E14" s="31"/>
      <c r="F14" s="31"/>
      <c r="G14" s="32"/>
      <c r="H14" s="40">
        <f t="shared" ref="H14:H43" si="1">+H13+1</f>
        <v>3</v>
      </c>
      <c r="I14" s="35">
        <v>82</v>
      </c>
      <c r="J14" s="35">
        <v>28</v>
      </c>
      <c r="K14" s="36">
        <v>763269.74</v>
      </c>
      <c r="L14" s="36">
        <v>227309.16500000001</v>
      </c>
      <c r="M14" s="35">
        <v>54</v>
      </c>
      <c r="N14" s="35">
        <v>3</v>
      </c>
      <c r="O14" s="36">
        <v>537302.06999999995</v>
      </c>
      <c r="P14" s="36">
        <v>24209.32</v>
      </c>
      <c r="Q14" s="35">
        <v>28</v>
      </c>
      <c r="R14" s="35">
        <v>25</v>
      </c>
      <c r="S14" s="36">
        <v>225967.67</v>
      </c>
      <c r="T14" s="36">
        <v>203099.845</v>
      </c>
      <c r="U14" s="41"/>
      <c r="V14" s="41"/>
      <c r="W14" s="41"/>
      <c r="X14" s="41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</row>
    <row r="15" spans="1:77" s="43" customFormat="1" ht="12" customHeight="1" x14ac:dyDescent="0.2">
      <c r="A15" s="30" t="s">
        <v>16</v>
      </c>
      <c r="B15" s="31"/>
      <c r="C15" s="31"/>
      <c r="D15" s="31"/>
      <c r="E15" s="31"/>
      <c r="F15" s="31"/>
      <c r="G15" s="32"/>
      <c r="H15" s="40">
        <f t="shared" si="1"/>
        <v>4</v>
      </c>
      <c r="I15" s="35">
        <v>27</v>
      </c>
      <c r="J15" s="35">
        <v>9</v>
      </c>
      <c r="K15" s="36">
        <v>192676.27000000002</v>
      </c>
      <c r="L15" s="36">
        <v>73072.55</v>
      </c>
      <c r="M15" s="35">
        <v>19</v>
      </c>
      <c r="N15" s="35">
        <v>2</v>
      </c>
      <c r="O15" s="36">
        <v>127103.72</v>
      </c>
      <c r="P15" s="36">
        <v>15000</v>
      </c>
      <c r="Q15" s="35">
        <v>8</v>
      </c>
      <c r="R15" s="35">
        <v>7</v>
      </c>
      <c r="S15" s="36">
        <v>65572.55</v>
      </c>
      <c r="T15" s="36">
        <v>58072.55</v>
      </c>
      <c r="U15" s="41"/>
      <c r="V15" s="41"/>
      <c r="W15" s="41"/>
      <c r="X15" s="41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</row>
    <row r="16" spans="1:77" s="2" customFormat="1" ht="12" customHeight="1" x14ac:dyDescent="0.2">
      <c r="A16" s="30" t="s">
        <v>17</v>
      </c>
      <c r="B16" s="31"/>
      <c r="C16" s="31"/>
      <c r="D16" s="31"/>
      <c r="E16" s="31"/>
      <c r="F16" s="31"/>
      <c r="G16" s="32"/>
      <c r="H16" s="40">
        <f t="shared" si="1"/>
        <v>5</v>
      </c>
      <c r="I16" s="35">
        <v>40</v>
      </c>
      <c r="J16" s="35">
        <v>6</v>
      </c>
      <c r="K16" s="36">
        <v>374038.78</v>
      </c>
      <c r="L16" s="36">
        <v>61222.733999999997</v>
      </c>
      <c r="M16" s="35">
        <v>37</v>
      </c>
      <c r="N16" s="35">
        <v>5</v>
      </c>
      <c r="O16" s="36">
        <v>349005.09</v>
      </c>
      <c r="P16" s="36">
        <v>53722.733999999997</v>
      </c>
      <c r="Q16" s="35">
        <v>3</v>
      </c>
      <c r="R16" s="35">
        <v>1</v>
      </c>
      <c r="S16" s="36">
        <v>25033.69</v>
      </c>
      <c r="T16" s="36">
        <v>7500</v>
      </c>
      <c r="U16" s="41"/>
      <c r="V16" s="41"/>
      <c r="W16" s="41"/>
      <c r="X16" s="41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</row>
    <row r="17" spans="1:77" s="2" customFormat="1" ht="12" customHeight="1" x14ac:dyDescent="0.2">
      <c r="A17" s="30" t="s">
        <v>18</v>
      </c>
      <c r="B17" s="31"/>
      <c r="C17" s="31"/>
      <c r="D17" s="31"/>
      <c r="E17" s="31"/>
      <c r="F17" s="31"/>
      <c r="G17" s="32"/>
      <c r="H17" s="40">
        <f t="shared" si="1"/>
        <v>6</v>
      </c>
      <c r="I17" s="35">
        <v>14</v>
      </c>
      <c r="J17" s="35">
        <v>7</v>
      </c>
      <c r="K17" s="36">
        <v>100117</v>
      </c>
      <c r="L17" s="36">
        <v>48292.994999999995</v>
      </c>
      <c r="M17" s="35">
        <v>11</v>
      </c>
      <c r="N17" s="35">
        <v>5</v>
      </c>
      <c r="O17" s="36">
        <v>75575.149999999994</v>
      </c>
      <c r="P17" s="36">
        <v>31516.732</v>
      </c>
      <c r="Q17" s="35">
        <v>3</v>
      </c>
      <c r="R17" s="35">
        <v>2</v>
      </c>
      <c r="S17" s="36">
        <v>24541.85</v>
      </c>
      <c r="T17" s="36">
        <v>16776.262999999999</v>
      </c>
      <c r="U17" s="41"/>
      <c r="V17" s="41"/>
      <c r="W17" s="41"/>
      <c r="X17" s="41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</row>
    <row r="18" spans="1:77" s="2" customFormat="1" ht="12" customHeight="1" x14ac:dyDescent="0.2">
      <c r="A18" s="30" t="s">
        <v>19</v>
      </c>
      <c r="B18" s="31"/>
      <c r="C18" s="31"/>
      <c r="D18" s="31"/>
      <c r="E18" s="31"/>
      <c r="F18" s="31"/>
      <c r="G18" s="32"/>
      <c r="H18" s="40">
        <f t="shared" si="1"/>
        <v>7</v>
      </c>
      <c r="I18" s="35">
        <v>45</v>
      </c>
      <c r="J18" s="35">
        <v>9</v>
      </c>
      <c r="K18" s="36">
        <v>434131.47</v>
      </c>
      <c r="L18" s="36">
        <v>50851.983999999997</v>
      </c>
      <c r="M18" s="35">
        <v>37</v>
      </c>
      <c r="N18" s="35">
        <v>2</v>
      </c>
      <c r="O18" s="36">
        <v>372119.41</v>
      </c>
      <c r="P18" s="36">
        <v>11247.276</v>
      </c>
      <c r="Q18" s="35">
        <v>8</v>
      </c>
      <c r="R18" s="35">
        <v>7</v>
      </c>
      <c r="S18" s="36">
        <v>62012.06</v>
      </c>
      <c r="T18" s="36">
        <v>39604.707999999999</v>
      </c>
      <c r="U18" s="41"/>
      <c r="V18" s="41"/>
      <c r="W18" s="41"/>
      <c r="X18" s="41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</row>
    <row r="19" spans="1:77" s="2" customFormat="1" ht="12" customHeight="1" x14ac:dyDescent="0.2">
      <c r="A19" s="30" t="s">
        <v>20</v>
      </c>
      <c r="B19" s="31"/>
      <c r="C19" s="31"/>
      <c r="D19" s="31"/>
      <c r="E19" s="31"/>
      <c r="F19" s="31"/>
      <c r="G19" s="32"/>
      <c r="H19" s="40">
        <f t="shared" si="1"/>
        <v>8</v>
      </c>
      <c r="I19" s="35">
        <v>493</v>
      </c>
      <c r="J19" s="35">
        <v>121</v>
      </c>
      <c r="K19" s="36">
        <v>5081648.6300000008</v>
      </c>
      <c r="L19" s="36">
        <v>1265945.5060000001</v>
      </c>
      <c r="M19" s="35">
        <v>452</v>
      </c>
      <c r="N19" s="35">
        <v>86</v>
      </c>
      <c r="O19" s="36">
        <v>4663979.1900000004</v>
      </c>
      <c r="P19" s="36">
        <v>897519.75199999998</v>
      </c>
      <c r="Q19" s="35">
        <v>41</v>
      </c>
      <c r="R19" s="35">
        <v>35</v>
      </c>
      <c r="S19" s="36">
        <v>417669.44</v>
      </c>
      <c r="T19" s="36">
        <v>368425.75400000002</v>
      </c>
      <c r="U19" s="41"/>
      <c r="V19" s="41"/>
      <c r="W19" s="41"/>
      <c r="X19" s="41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</row>
    <row r="20" spans="1:77" s="2" customFormat="1" ht="12" customHeight="1" x14ac:dyDescent="0.2">
      <c r="A20" s="30" t="s">
        <v>21</v>
      </c>
      <c r="B20" s="31"/>
      <c r="C20" s="31"/>
      <c r="D20" s="31"/>
      <c r="E20" s="31"/>
      <c r="F20" s="31"/>
      <c r="G20" s="32"/>
      <c r="H20" s="40">
        <f t="shared" si="1"/>
        <v>9</v>
      </c>
      <c r="I20" s="35">
        <v>121</v>
      </c>
      <c r="J20" s="35">
        <v>33</v>
      </c>
      <c r="K20" s="36">
        <v>1207398.27</v>
      </c>
      <c r="L20" s="36">
        <v>286802.75599999999</v>
      </c>
      <c r="M20" s="35">
        <v>99</v>
      </c>
      <c r="N20" s="35">
        <v>11</v>
      </c>
      <c r="O20" s="36">
        <v>1014872.11</v>
      </c>
      <c r="P20" s="36">
        <v>94276.596000000005</v>
      </c>
      <c r="Q20" s="35">
        <v>22</v>
      </c>
      <c r="R20" s="35">
        <v>22</v>
      </c>
      <c r="S20" s="36">
        <v>192526.16</v>
      </c>
      <c r="T20" s="36">
        <v>192526.16</v>
      </c>
      <c r="U20" s="41"/>
      <c r="V20" s="41"/>
      <c r="W20" s="41"/>
      <c r="X20" s="41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</row>
    <row r="21" spans="1:77" s="2" customFormat="1" ht="12" customHeight="1" x14ac:dyDescent="0.2">
      <c r="A21" s="30" t="s">
        <v>22</v>
      </c>
      <c r="B21" s="31"/>
      <c r="C21" s="31"/>
      <c r="D21" s="31"/>
      <c r="E21" s="31"/>
      <c r="F21" s="31"/>
      <c r="G21" s="32"/>
      <c r="H21" s="40">
        <f t="shared" si="1"/>
        <v>10</v>
      </c>
      <c r="I21" s="35">
        <v>63</v>
      </c>
      <c r="J21" s="35">
        <v>18</v>
      </c>
      <c r="K21" s="36">
        <v>554192.56999999995</v>
      </c>
      <c r="L21" s="36">
        <v>146533.34</v>
      </c>
      <c r="M21" s="35">
        <v>49</v>
      </c>
      <c r="N21" s="35">
        <v>6</v>
      </c>
      <c r="O21" s="36">
        <v>463148.79999999999</v>
      </c>
      <c r="P21" s="36">
        <v>64260.743999999999</v>
      </c>
      <c r="Q21" s="35">
        <v>14</v>
      </c>
      <c r="R21" s="35">
        <v>12</v>
      </c>
      <c r="S21" s="36">
        <v>91043.77</v>
      </c>
      <c r="T21" s="36">
        <v>82272.596000000005</v>
      </c>
      <c r="U21" s="41"/>
      <c r="V21" s="41"/>
      <c r="W21" s="41"/>
      <c r="X21" s="41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  <c r="BX21" s="39"/>
      <c r="BY21" s="39"/>
    </row>
    <row r="22" spans="1:77" s="2" customFormat="1" ht="12" customHeight="1" x14ac:dyDescent="0.2">
      <c r="A22" s="30" t="s">
        <v>23</v>
      </c>
      <c r="B22" s="31"/>
      <c r="C22" s="31"/>
      <c r="D22" s="31"/>
      <c r="E22" s="31"/>
      <c r="F22" s="31"/>
      <c r="G22" s="32"/>
      <c r="H22" s="40">
        <f t="shared" si="1"/>
        <v>11</v>
      </c>
      <c r="I22" s="35">
        <v>16</v>
      </c>
      <c r="J22" s="35">
        <v>3</v>
      </c>
      <c r="K22" s="36">
        <v>151685.48000000001</v>
      </c>
      <c r="L22" s="36">
        <v>22500</v>
      </c>
      <c r="M22" s="35">
        <v>15</v>
      </c>
      <c r="N22" s="35">
        <v>2</v>
      </c>
      <c r="O22" s="36">
        <v>144185.48000000001</v>
      </c>
      <c r="P22" s="36">
        <v>15000</v>
      </c>
      <c r="Q22" s="35">
        <v>1</v>
      </c>
      <c r="R22" s="35">
        <v>1</v>
      </c>
      <c r="S22" s="36">
        <v>7500</v>
      </c>
      <c r="T22" s="36">
        <v>7500</v>
      </c>
      <c r="U22" s="41"/>
      <c r="V22" s="41"/>
      <c r="W22" s="41"/>
      <c r="X22" s="41"/>
    </row>
    <row r="23" spans="1:77" s="2" customFormat="1" ht="12" customHeight="1" x14ac:dyDescent="0.2">
      <c r="A23" s="30" t="s">
        <v>24</v>
      </c>
      <c r="B23" s="31"/>
      <c r="C23" s="31"/>
      <c r="D23" s="31"/>
      <c r="E23" s="31"/>
      <c r="F23" s="31"/>
      <c r="G23" s="32"/>
      <c r="H23" s="40">
        <f t="shared" si="1"/>
        <v>12</v>
      </c>
      <c r="I23" s="35">
        <v>16</v>
      </c>
      <c r="J23" s="35">
        <v>5</v>
      </c>
      <c r="K23" s="36">
        <v>143133.41</v>
      </c>
      <c r="L23" s="36">
        <v>53997.523000000001</v>
      </c>
      <c r="M23" s="35">
        <v>13</v>
      </c>
      <c r="N23" s="35">
        <v>3</v>
      </c>
      <c r="O23" s="36">
        <v>99459.7</v>
      </c>
      <c r="P23" s="36">
        <v>25404.510999999999</v>
      </c>
      <c r="Q23" s="35">
        <v>3</v>
      </c>
      <c r="R23" s="35">
        <v>2</v>
      </c>
      <c r="S23" s="36">
        <v>43673.71</v>
      </c>
      <c r="T23" s="36">
        <v>28593.011999999999</v>
      </c>
      <c r="U23" s="41"/>
      <c r="V23" s="41"/>
      <c r="W23" s="41"/>
      <c r="X23" s="41"/>
    </row>
    <row r="24" spans="1:77" s="2" customFormat="1" ht="12" customHeight="1" x14ac:dyDescent="0.2">
      <c r="A24" s="30" t="s">
        <v>25</v>
      </c>
      <c r="B24" s="31"/>
      <c r="C24" s="31"/>
      <c r="D24" s="31"/>
      <c r="E24" s="31"/>
      <c r="F24" s="31"/>
      <c r="G24" s="32"/>
      <c r="H24" s="40">
        <f t="shared" si="1"/>
        <v>13</v>
      </c>
      <c r="I24" s="35">
        <v>433</v>
      </c>
      <c r="J24" s="35">
        <v>150</v>
      </c>
      <c r="K24" s="36">
        <v>4956620.51</v>
      </c>
      <c r="L24" s="36">
        <v>1541297.4790000001</v>
      </c>
      <c r="M24" s="35">
        <v>400</v>
      </c>
      <c r="N24" s="35">
        <v>119</v>
      </c>
      <c r="O24" s="36">
        <v>4596561.3499999996</v>
      </c>
      <c r="P24" s="36">
        <v>1197224.4280000001</v>
      </c>
      <c r="Q24" s="35">
        <v>33</v>
      </c>
      <c r="R24" s="35">
        <v>31</v>
      </c>
      <c r="S24" s="36">
        <v>360059.16</v>
      </c>
      <c r="T24" s="36">
        <v>344073.05099999998</v>
      </c>
      <c r="U24" s="41"/>
      <c r="V24" s="41"/>
      <c r="W24" s="41"/>
      <c r="X24" s="41"/>
    </row>
    <row r="25" spans="1:77" s="2" customFormat="1" ht="12" customHeight="1" x14ac:dyDescent="0.2">
      <c r="A25" s="30" t="s">
        <v>26</v>
      </c>
      <c r="B25" s="31"/>
      <c r="C25" s="31"/>
      <c r="D25" s="31"/>
      <c r="E25" s="31"/>
      <c r="F25" s="31"/>
      <c r="G25" s="32"/>
      <c r="H25" s="40">
        <f t="shared" si="1"/>
        <v>14</v>
      </c>
      <c r="I25" s="35">
        <v>53</v>
      </c>
      <c r="J25" s="35">
        <v>13</v>
      </c>
      <c r="K25" s="36">
        <v>503787.29000000004</v>
      </c>
      <c r="L25" s="36">
        <v>152598.299</v>
      </c>
      <c r="M25" s="35">
        <v>44</v>
      </c>
      <c r="N25" s="35">
        <v>5</v>
      </c>
      <c r="O25" s="36">
        <v>385433.08</v>
      </c>
      <c r="P25" s="36">
        <v>43103.904000000002</v>
      </c>
      <c r="Q25" s="35">
        <v>9</v>
      </c>
      <c r="R25" s="35">
        <v>8</v>
      </c>
      <c r="S25" s="36">
        <v>118354.21</v>
      </c>
      <c r="T25" s="36">
        <v>109494.395</v>
      </c>
      <c r="U25" s="41"/>
      <c r="V25" s="41"/>
      <c r="W25" s="41"/>
      <c r="X25" s="41"/>
    </row>
    <row r="26" spans="1:77" ht="12" customHeight="1" x14ac:dyDescent="0.2">
      <c r="A26" s="30" t="s">
        <v>27</v>
      </c>
      <c r="B26" s="31"/>
      <c r="C26" s="31"/>
      <c r="D26" s="31"/>
      <c r="E26" s="31"/>
      <c r="F26" s="31"/>
      <c r="G26" s="32"/>
      <c r="H26" s="40">
        <f t="shared" si="1"/>
        <v>15</v>
      </c>
      <c r="I26" s="35">
        <v>21</v>
      </c>
      <c r="J26" s="35">
        <v>9</v>
      </c>
      <c r="K26" s="36">
        <v>197113.57</v>
      </c>
      <c r="L26" s="36">
        <v>79441.154999999999</v>
      </c>
      <c r="M26" s="35">
        <v>16</v>
      </c>
      <c r="N26" s="35">
        <v>6</v>
      </c>
      <c r="O26" s="36">
        <v>138921.44</v>
      </c>
      <c r="P26" s="36">
        <v>55820.2</v>
      </c>
      <c r="Q26" s="35">
        <v>5</v>
      </c>
      <c r="R26" s="35">
        <v>3</v>
      </c>
      <c r="S26" s="36">
        <v>58192.13</v>
      </c>
      <c r="T26" s="36">
        <v>23620.955000000002</v>
      </c>
      <c r="U26" s="41"/>
      <c r="V26" s="41"/>
      <c r="W26" s="41"/>
      <c r="X26" s="41"/>
    </row>
    <row r="27" spans="1:77" ht="12" customHeight="1" x14ac:dyDescent="0.2">
      <c r="A27" s="30" t="s">
        <v>28</v>
      </c>
      <c r="B27" s="31"/>
      <c r="C27" s="31"/>
      <c r="D27" s="31"/>
      <c r="E27" s="31"/>
      <c r="F27" s="31"/>
      <c r="G27" s="32"/>
      <c r="H27" s="40">
        <f t="shared" si="1"/>
        <v>16</v>
      </c>
      <c r="I27" s="35">
        <v>27</v>
      </c>
      <c r="J27" s="35">
        <v>9</v>
      </c>
      <c r="K27" s="36">
        <v>272004.58</v>
      </c>
      <c r="L27" s="36">
        <v>72188.851999999999</v>
      </c>
      <c r="M27" s="35">
        <v>19</v>
      </c>
      <c r="N27" s="35">
        <v>1</v>
      </c>
      <c r="O27" s="36">
        <v>213072.2</v>
      </c>
      <c r="P27" s="36">
        <v>13256.472</v>
      </c>
      <c r="Q27" s="35">
        <v>8</v>
      </c>
      <c r="R27" s="35">
        <v>8</v>
      </c>
      <c r="S27" s="36">
        <v>58932.38</v>
      </c>
      <c r="T27" s="36">
        <v>58932.38</v>
      </c>
      <c r="U27" s="41"/>
      <c r="V27" s="41"/>
      <c r="W27" s="41"/>
      <c r="X27" s="41"/>
    </row>
    <row r="28" spans="1:77" ht="12" customHeight="1" x14ac:dyDescent="0.2">
      <c r="A28" s="30" t="s">
        <v>29</v>
      </c>
      <c r="B28" s="31"/>
      <c r="C28" s="31"/>
      <c r="D28" s="31"/>
      <c r="E28" s="31"/>
      <c r="F28" s="31"/>
      <c r="G28" s="32"/>
      <c r="H28" s="40">
        <f t="shared" si="1"/>
        <v>17</v>
      </c>
      <c r="I28" s="35">
        <v>164</v>
      </c>
      <c r="J28" s="35">
        <v>50</v>
      </c>
      <c r="K28" s="36">
        <v>1490304.9200000002</v>
      </c>
      <c r="L28" s="36">
        <v>433768.53100000002</v>
      </c>
      <c r="M28" s="35">
        <v>152</v>
      </c>
      <c r="N28" s="35">
        <v>39</v>
      </c>
      <c r="O28" s="36">
        <v>1362198.1</v>
      </c>
      <c r="P28" s="36">
        <v>315117.326</v>
      </c>
      <c r="Q28" s="35">
        <v>12</v>
      </c>
      <c r="R28" s="35">
        <v>11</v>
      </c>
      <c r="S28" s="36">
        <v>128106.82</v>
      </c>
      <c r="T28" s="36">
        <v>118651.205</v>
      </c>
      <c r="U28" s="41"/>
      <c r="V28" s="41"/>
      <c r="W28" s="41"/>
      <c r="X28" s="41"/>
    </row>
    <row r="29" spans="1:77" ht="12" customHeight="1" x14ac:dyDescent="0.2">
      <c r="A29" s="30" t="s">
        <v>30</v>
      </c>
      <c r="B29" s="31"/>
      <c r="C29" s="31"/>
      <c r="D29" s="31"/>
      <c r="E29" s="31"/>
      <c r="F29" s="31"/>
      <c r="G29" s="32"/>
      <c r="H29" s="40">
        <f t="shared" si="1"/>
        <v>18</v>
      </c>
      <c r="I29" s="35">
        <v>53</v>
      </c>
      <c r="J29" s="35">
        <v>14</v>
      </c>
      <c r="K29" s="36">
        <v>466284.75</v>
      </c>
      <c r="L29" s="36">
        <v>129263.601</v>
      </c>
      <c r="M29" s="35">
        <v>42</v>
      </c>
      <c r="N29" s="35">
        <v>6</v>
      </c>
      <c r="O29" s="36">
        <v>361200.79</v>
      </c>
      <c r="P29" s="36">
        <v>53146.733</v>
      </c>
      <c r="Q29" s="35">
        <v>11</v>
      </c>
      <c r="R29" s="35">
        <v>8</v>
      </c>
      <c r="S29" s="36">
        <v>105083.96</v>
      </c>
      <c r="T29" s="36">
        <v>76116.868000000002</v>
      </c>
      <c r="U29" s="41"/>
      <c r="V29" s="41"/>
      <c r="W29" s="41"/>
      <c r="X29" s="41"/>
    </row>
    <row r="30" spans="1:77" ht="12" customHeight="1" x14ac:dyDescent="0.2">
      <c r="A30" s="30" t="s">
        <v>31</v>
      </c>
      <c r="B30" s="31"/>
      <c r="C30" s="31"/>
      <c r="D30" s="31"/>
      <c r="E30" s="31"/>
      <c r="F30" s="31"/>
      <c r="G30" s="32"/>
      <c r="H30" s="40">
        <f t="shared" si="1"/>
        <v>19</v>
      </c>
      <c r="I30" s="35">
        <v>18</v>
      </c>
      <c r="J30" s="35">
        <v>6</v>
      </c>
      <c r="K30" s="36">
        <v>165308.6</v>
      </c>
      <c r="L30" s="36">
        <v>42066.462</v>
      </c>
      <c r="M30" s="35">
        <v>13</v>
      </c>
      <c r="N30" s="35">
        <v>3</v>
      </c>
      <c r="O30" s="36">
        <v>115405.02</v>
      </c>
      <c r="P30" s="36">
        <v>22788.42</v>
      </c>
      <c r="Q30" s="35">
        <v>5</v>
      </c>
      <c r="R30" s="35">
        <v>3</v>
      </c>
      <c r="S30" s="36">
        <v>49903.58</v>
      </c>
      <c r="T30" s="36">
        <v>19278.042000000001</v>
      </c>
      <c r="U30" s="41"/>
      <c r="V30" s="41"/>
      <c r="W30" s="41"/>
      <c r="X30" s="41"/>
    </row>
    <row r="31" spans="1:77" ht="12" customHeight="1" x14ac:dyDescent="0.2">
      <c r="A31" s="30" t="s">
        <v>32</v>
      </c>
      <c r="B31" s="31"/>
      <c r="C31" s="31"/>
      <c r="D31" s="31"/>
      <c r="E31" s="31"/>
      <c r="F31" s="31"/>
      <c r="G31" s="32"/>
      <c r="H31" s="40">
        <f t="shared" si="1"/>
        <v>20</v>
      </c>
      <c r="I31" s="35">
        <v>42</v>
      </c>
      <c r="J31" s="35">
        <v>8</v>
      </c>
      <c r="K31" s="36">
        <v>380585.63</v>
      </c>
      <c r="L31" s="36">
        <v>78386.964999999997</v>
      </c>
      <c r="M31" s="35">
        <v>34</v>
      </c>
      <c r="N31" s="35">
        <v>1</v>
      </c>
      <c r="O31" s="36">
        <v>288270.90999999997</v>
      </c>
      <c r="P31" s="36">
        <v>1916.482</v>
      </c>
      <c r="Q31" s="35">
        <v>8</v>
      </c>
      <c r="R31" s="35">
        <v>7</v>
      </c>
      <c r="S31" s="36">
        <v>92314.72</v>
      </c>
      <c r="T31" s="36">
        <v>76470.482999999993</v>
      </c>
      <c r="U31" s="41"/>
      <c r="V31" s="41"/>
      <c r="W31" s="41"/>
      <c r="X31" s="41"/>
    </row>
    <row r="32" spans="1:77" ht="12" customHeight="1" x14ac:dyDescent="0.2">
      <c r="A32" s="30" t="s">
        <v>33</v>
      </c>
      <c r="B32" s="31"/>
      <c r="C32" s="31"/>
      <c r="D32" s="31"/>
      <c r="E32" s="31"/>
      <c r="F32" s="31"/>
      <c r="G32" s="32"/>
      <c r="H32" s="40">
        <f t="shared" si="1"/>
        <v>21</v>
      </c>
      <c r="I32" s="35">
        <v>64</v>
      </c>
      <c r="J32" s="35">
        <v>22</v>
      </c>
      <c r="K32" s="36">
        <v>585876.72</v>
      </c>
      <c r="L32" s="36">
        <v>174277.32500000001</v>
      </c>
      <c r="M32" s="35">
        <v>50</v>
      </c>
      <c r="N32" s="35">
        <v>10</v>
      </c>
      <c r="O32" s="36">
        <v>476505.39</v>
      </c>
      <c r="P32" s="36">
        <v>86019.244999999995</v>
      </c>
      <c r="Q32" s="35">
        <v>14</v>
      </c>
      <c r="R32" s="35">
        <v>12</v>
      </c>
      <c r="S32" s="36">
        <v>109371.33</v>
      </c>
      <c r="T32" s="36">
        <v>88258.08</v>
      </c>
      <c r="U32" s="41"/>
      <c r="V32" s="41"/>
      <c r="W32" s="41"/>
      <c r="X32" s="41"/>
    </row>
    <row r="33" spans="1:24" ht="12" customHeight="1" x14ac:dyDescent="0.2">
      <c r="A33" s="30" t="s">
        <v>34</v>
      </c>
      <c r="B33" s="31"/>
      <c r="C33" s="31"/>
      <c r="D33" s="31"/>
      <c r="E33" s="31"/>
      <c r="F33" s="31"/>
      <c r="G33" s="32"/>
      <c r="H33" s="40">
        <f t="shared" si="1"/>
        <v>22</v>
      </c>
      <c r="I33" s="35">
        <v>442</v>
      </c>
      <c r="J33" s="35">
        <v>106</v>
      </c>
      <c r="K33" s="36">
        <v>4523312.1500000004</v>
      </c>
      <c r="L33" s="36">
        <v>1032851.648</v>
      </c>
      <c r="M33" s="35">
        <v>385</v>
      </c>
      <c r="N33" s="35">
        <v>54</v>
      </c>
      <c r="O33" s="36">
        <v>3937681.5</v>
      </c>
      <c r="P33" s="36">
        <v>487781.26199999999</v>
      </c>
      <c r="Q33" s="35">
        <v>57</v>
      </c>
      <c r="R33" s="35">
        <v>52</v>
      </c>
      <c r="S33" s="36">
        <v>585630.65</v>
      </c>
      <c r="T33" s="36">
        <v>545070.38600000006</v>
      </c>
      <c r="U33" s="41"/>
      <c r="V33" s="41"/>
      <c r="W33" s="41"/>
      <c r="X33" s="41"/>
    </row>
    <row r="34" spans="1:24" ht="12" customHeight="1" x14ac:dyDescent="0.2">
      <c r="A34" s="33" t="s">
        <v>35</v>
      </c>
      <c r="B34" s="33"/>
      <c r="C34" s="33"/>
      <c r="D34" s="33"/>
      <c r="E34" s="33"/>
      <c r="F34" s="33"/>
      <c r="G34" s="33"/>
      <c r="H34" s="40">
        <f t="shared" si="1"/>
        <v>23</v>
      </c>
      <c r="I34" s="28">
        <v>1867</v>
      </c>
      <c r="J34" s="28">
        <v>499</v>
      </c>
      <c r="K34" s="29">
        <v>19615509.790000003</v>
      </c>
      <c r="L34" s="29">
        <v>5032271.4290000005</v>
      </c>
      <c r="M34" s="28">
        <v>1690</v>
      </c>
      <c r="N34" s="28">
        <v>332</v>
      </c>
      <c r="O34" s="29">
        <v>17634456.82</v>
      </c>
      <c r="P34" s="29">
        <v>3131963.3209999995</v>
      </c>
      <c r="Q34" s="28">
        <v>177</v>
      </c>
      <c r="R34" s="28">
        <v>167</v>
      </c>
      <c r="S34" s="29">
        <v>1981052.9699999997</v>
      </c>
      <c r="T34" s="29">
        <v>1900308.108</v>
      </c>
      <c r="U34" s="41"/>
      <c r="V34" s="41"/>
      <c r="W34" s="41"/>
      <c r="X34" s="41"/>
    </row>
    <row r="35" spans="1:24" ht="12" customHeight="1" x14ac:dyDescent="0.2">
      <c r="A35" s="34" t="s">
        <v>36</v>
      </c>
      <c r="B35" s="34"/>
      <c r="C35" s="34"/>
      <c r="D35" s="34"/>
      <c r="E35" s="34"/>
      <c r="F35" s="34"/>
      <c r="G35" s="34"/>
      <c r="H35" s="40">
        <f t="shared" si="1"/>
        <v>24</v>
      </c>
      <c r="I35" s="35">
        <v>209</v>
      </c>
      <c r="J35" s="35">
        <v>32</v>
      </c>
      <c r="K35" s="36">
        <v>2113823.21</v>
      </c>
      <c r="L35" s="36">
        <v>317786.16100000002</v>
      </c>
      <c r="M35" s="35">
        <v>192</v>
      </c>
      <c r="N35" s="35">
        <v>16</v>
      </c>
      <c r="O35" s="36">
        <v>1901107.47</v>
      </c>
      <c r="P35" s="36">
        <v>116143.58500000001</v>
      </c>
      <c r="Q35" s="35">
        <v>17</v>
      </c>
      <c r="R35" s="35">
        <v>16</v>
      </c>
      <c r="S35" s="36">
        <v>212715.74</v>
      </c>
      <c r="T35" s="37">
        <v>201642.576</v>
      </c>
      <c r="U35" s="41"/>
      <c r="V35" s="41"/>
      <c r="W35" s="41"/>
      <c r="X35" s="41"/>
    </row>
    <row r="36" spans="1:24" ht="12" customHeight="1" x14ac:dyDescent="0.2">
      <c r="A36" s="34" t="s">
        <v>37</v>
      </c>
      <c r="B36" s="34"/>
      <c r="C36" s="34"/>
      <c r="D36" s="34"/>
      <c r="E36" s="34"/>
      <c r="F36" s="34"/>
      <c r="G36" s="34"/>
      <c r="H36" s="40">
        <f t="shared" si="1"/>
        <v>25</v>
      </c>
      <c r="I36" s="35">
        <v>6</v>
      </c>
      <c r="J36" s="35">
        <v>3</v>
      </c>
      <c r="K36" s="36">
        <v>56124.75</v>
      </c>
      <c r="L36" s="36">
        <v>22455.29</v>
      </c>
      <c r="M36" s="35">
        <v>3</v>
      </c>
      <c r="N36" s="35">
        <v>0</v>
      </c>
      <c r="O36" s="36">
        <v>33669.46</v>
      </c>
      <c r="P36" s="36">
        <v>0</v>
      </c>
      <c r="Q36" s="35">
        <v>3</v>
      </c>
      <c r="R36" s="35">
        <v>3</v>
      </c>
      <c r="S36" s="36">
        <v>22455.29</v>
      </c>
      <c r="T36" s="37">
        <v>22455.29</v>
      </c>
      <c r="U36" s="41"/>
      <c r="V36" s="41"/>
      <c r="W36" s="41"/>
      <c r="X36" s="41"/>
    </row>
    <row r="37" spans="1:24" ht="12" customHeight="1" x14ac:dyDescent="0.2">
      <c r="A37" s="34" t="s">
        <v>38</v>
      </c>
      <c r="B37" s="34"/>
      <c r="C37" s="34"/>
      <c r="D37" s="34"/>
      <c r="E37" s="34"/>
      <c r="F37" s="34"/>
      <c r="G37" s="34"/>
      <c r="H37" s="40">
        <f t="shared" si="1"/>
        <v>26</v>
      </c>
      <c r="I37" s="35">
        <v>201</v>
      </c>
      <c r="J37" s="35">
        <v>66</v>
      </c>
      <c r="K37" s="36">
        <v>2189771.0499999998</v>
      </c>
      <c r="L37" s="36">
        <v>722619.31</v>
      </c>
      <c r="M37" s="35">
        <v>177</v>
      </c>
      <c r="N37" s="35">
        <v>43</v>
      </c>
      <c r="O37" s="36">
        <v>1879270.94</v>
      </c>
      <c r="P37" s="36">
        <v>416932.96899999998</v>
      </c>
      <c r="Q37" s="35">
        <v>24</v>
      </c>
      <c r="R37" s="35">
        <v>23</v>
      </c>
      <c r="S37" s="36">
        <v>310500.11</v>
      </c>
      <c r="T37" s="37">
        <v>305686.34100000001</v>
      </c>
      <c r="U37" s="41"/>
      <c r="V37" s="41"/>
      <c r="W37" s="41"/>
      <c r="X37" s="41"/>
    </row>
    <row r="38" spans="1:24" ht="12" customHeight="1" x14ac:dyDescent="0.2">
      <c r="A38" s="34" t="s">
        <v>39</v>
      </c>
      <c r="B38" s="34"/>
      <c r="C38" s="34"/>
      <c r="D38" s="34"/>
      <c r="E38" s="34"/>
      <c r="F38" s="34"/>
      <c r="G38" s="34"/>
      <c r="H38" s="40">
        <f t="shared" si="1"/>
        <v>27</v>
      </c>
      <c r="I38" s="35">
        <v>318</v>
      </c>
      <c r="J38" s="35">
        <v>91</v>
      </c>
      <c r="K38" s="36">
        <v>3309557.37</v>
      </c>
      <c r="L38" s="36">
        <v>916812.43200000003</v>
      </c>
      <c r="M38" s="35">
        <v>283</v>
      </c>
      <c r="N38" s="35">
        <v>60</v>
      </c>
      <c r="O38" s="36">
        <v>2937491.83</v>
      </c>
      <c r="P38" s="36">
        <v>575105.23300000001</v>
      </c>
      <c r="Q38" s="35">
        <v>35</v>
      </c>
      <c r="R38" s="35">
        <v>31</v>
      </c>
      <c r="S38" s="36">
        <v>372065.54</v>
      </c>
      <c r="T38" s="37">
        <v>341707.19900000002</v>
      </c>
      <c r="U38" s="41"/>
      <c r="V38" s="41"/>
      <c r="W38" s="41"/>
      <c r="X38" s="41"/>
    </row>
    <row r="39" spans="1:24" ht="12" customHeight="1" x14ac:dyDescent="0.2">
      <c r="A39" s="34" t="s">
        <v>40</v>
      </c>
      <c r="B39" s="34"/>
      <c r="C39" s="34"/>
      <c r="D39" s="34"/>
      <c r="E39" s="34"/>
      <c r="F39" s="34"/>
      <c r="G39" s="34"/>
      <c r="H39" s="40">
        <f t="shared" si="1"/>
        <v>28</v>
      </c>
      <c r="I39" s="35">
        <v>377</v>
      </c>
      <c r="J39" s="35">
        <v>55</v>
      </c>
      <c r="K39" s="36">
        <v>4164776.56</v>
      </c>
      <c r="L39" s="36">
        <v>520502.50299999997</v>
      </c>
      <c r="M39" s="35">
        <v>361</v>
      </c>
      <c r="N39" s="35">
        <v>40</v>
      </c>
      <c r="O39" s="36">
        <v>4017837.02</v>
      </c>
      <c r="P39" s="36">
        <v>381062.95899999997</v>
      </c>
      <c r="Q39" s="35">
        <v>16</v>
      </c>
      <c r="R39" s="35">
        <v>15</v>
      </c>
      <c r="S39" s="36">
        <v>146939.54</v>
      </c>
      <c r="T39" s="37">
        <v>139439.54399999999</v>
      </c>
      <c r="U39" s="41"/>
      <c r="V39" s="41"/>
      <c r="W39" s="41"/>
      <c r="X39" s="41"/>
    </row>
    <row r="40" spans="1:24" ht="12" customHeight="1" x14ac:dyDescent="0.2">
      <c r="A40" s="34" t="s">
        <v>41</v>
      </c>
      <c r="B40" s="34"/>
      <c r="C40" s="34"/>
      <c r="D40" s="34"/>
      <c r="E40" s="34"/>
      <c r="F40" s="34"/>
      <c r="G40" s="34"/>
      <c r="H40" s="40">
        <f t="shared" si="1"/>
        <v>29</v>
      </c>
      <c r="I40" s="35">
        <v>310</v>
      </c>
      <c r="J40" s="35">
        <v>106</v>
      </c>
      <c r="K40" s="36">
        <v>3110414.54</v>
      </c>
      <c r="L40" s="36">
        <v>1062849.2649999999</v>
      </c>
      <c r="M40" s="35">
        <v>275</v>
      </c>
      <c r="N40" s="35">
        <v>72</v>
      </c>
      <c r="O40" s="36">
        <v>2713864.33</v>
      </c>
      <c r="P40" s="36">
        <v>676407.93099999998</v>
      </c>
      <c r="Q40" s="35">
        <v>35</v>
      </c>
      <c r="R40" s="35">
        <v>34</v>
      </c>
      <c r="S40" s="36">
        <v>396550.21</v>
      </c>
      <c r="T40" s="37">
        <v>386441.33399999997</v>
      </c>
      <c r="U40" s="41"/>
      <c r="V40" s="41"/>
      <c r="W40" s="41"/>
      <c r="X40" s="41"/>
    </row>
    <row r="41" spans="1:24" ht="12" customHeight="1" x14ac:dyDescent="0.2">
      <c r="A41" s="34" t="s">
        <v>28</v>
      </c>
      <c r="B41" s="34"/>
      <c r="C41" s="34"/>
      <c r="D41" s="34"/>
      <c r="E41" s="34"/>
      <c r="F41" s="34"/>
      <c r="G41" s="34"/>
      <c r="H41" s="40">
        <f t="shared" si="1"/>
        <v>30</v>
      </c>
      <c r="I41" s="35">
        <v>126</v>
      </c>
      <c r="J41" s="35">
        <v>41</v>
      </c>
      <c r="K41" s="36">
        <v>1350939.55</v>
      </c>
      <c r="L41" s="36">
        <v>425775.67699999997</v>
      </c>
      <c r="M41" s="35">
        <v>113</v>
      </c>
      <c r="N41" s="35">
        <v>29</v>
      </c>
      <c r="O41" s="36">
        <v>1221142.6200000001</v>
      </c>
      <c r="P41" s="36">
        <v>305054.45299999998</v>
      </c>
      <c r="Q41" s="35">
        <v>13</v>
      </c>
      <c r="R41" s="35">
        <v>12</v>
      </c>
      <c r="S41" s="36">
        <v>129796.93</v>
      </c>
      <c r="T41" s="37">
        <v>120721.224</v>
      </c>
      <c r="U41" s="41"/>
      <c r="V41" s="41"/>
      <c r="W41" s="41"/>
      <c r="X41" s="41"/>
    </row>
    <row r="42" spans="1:24" ht="12" customHeight="1" x14ac:dyDescent="0.2">
      <c r="A42" s="34" t="s">
        <v>42</v>
      </c>
      <c r="B42" s="34"/>
      <c r="C42" s="34"/>
      <c r="D42" s="34"/>
      <c r="E42" s="34"/>
      <c r="F42" s="34"/>
      <c r="G42" s="34"/>
      <c r="H42" s="40">
        <f t="shared" si="1"/>
        <v>31</v>
      </c>
      <c r="I42" s="35">
        <v>187</v>
      </c>
      <c r="J42" s="35">
        <v>61</v>
      </c>
      <c r="K42" s="36">
        <v>2005013.23</v>
      </c>
      <c r="L42" s="36">
        <v>646641.47699999996</v>
      </c>
      <c r="M42" s="35">
        <v>169</v>
      </c>
      <c r="N42" s="35">
        <v>44</v>
      </c>
      <c r="O42" s="36">
        <v>1762224.33</v>
      </c>
      <c r="P42" s="36">
        <v>411667.587</v>
      </c>
      <c r="Q42" s="35">
        <v>18</v>
      </c>
      <c r="R42" s="35">
        <v>17</v>
      </c>
      <c r="S42" s="36">
        <v>242788.9</v>
      </c>
      <c r="T42" s="37">
        <v>234973.89</v>
      </c>
      <c r="U42" s="41"/>
      <c r="V42" s="41"/>
      <c r="W42" s="41"/>
      <c r="X42" s="41"/>
    </row>
    <row r="43" spans="1:24" ht="12" customHeight="1" x14ac:dyDescent="0.2">
      <c r="A43" s="34" t="s">
        <v>43</v>
      </c>
      <c r="B43" s="34"/>
      <c r="C43" s="34"/>
      <c r="D43" s="34"/>
      <c r="E43" s="34"/>
      <c r="F43" s="34"/>
      <c r="G43" s="34"/>
      <c r="H43" s="40">
        <f t="shared" si="1"/>
        <v>32</v>
      </c>
      <c r="I43" s="35">
        <v>133</v>
      </c>
      <c r="J43" s="35">
        <v>44</v>
      </c>
      <c r="K43" s="36">
        <v>1315089.53</v>
      </c>
      <c r="L43" s="36">
        <v>396829.31400000001</v>
      </c>
      <c r="M43" s="35">
        <v>117</v>
      </c>
      <c r="N43" s="35">
        <v>28</v>
      </c>
      <c r="O43" s="36">
        <v>1167848.82</v>
      </c>
      <c r="P43" s="36">
        <v>249588.60399999999</v>
      </c>
      <c r="Q43" s="35">
        <v>16</v>
      </c>
      <c r="R43" s="35">
        <v>16</v>
      </c>
      <c r="S43" s="36">
        <v>147240.71</v>
      </c>
      <c r="T43" s="37">
        <v>147240.71</v>
      </c>
      <c r="U43" s="41"/>
      <c r="V43" s="41"/>
      <c r="W43" s="41"/>
      <c r="X43" s="41"/>
    </row>
    <row r="44" spans="1:24" x14ac:dyDescent="0.2"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</row>
    <row r="45" spans="1:24" x14ac:dyDescent="0.2"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</row>
  </sheetData>
  <mergeCells count="52">
    <mergeCell ref="A39:G39"/>
    <mergeCell ref="A40:G40"/>
    <mergeCell ref="A41:G41"/>
    <mergeCell ref="A42:G42"/>
    <mergeCell ref="A43:G43"/>
    <mergeCell ref="A33:G33"/>
    <mergeCell ref="A34:G34"/>
    <mergeCell ref="A35:G35"/>
    <mergeCell ref="A36:G36"/>
    <mergeCell ref="A37:G37"/>
    <mergeCell ref="A38:G38"/>
    <mergeCell ref="A27:G27"/>
    <mergeCell ref="A28:G28"/>
    <mergeCell ref="A29:G29"/>
    <mergeCell ref="A30:G30"/>
    <mergeCell ref="A31:G31"/>
    <mergeCell ref="A32:G32"/>
    <mergeCell ref="A21:G21"/>
    <mergeCell ref="A22:G22"/>
    <mergeCell ref="A23:G23"/>
    <mergeCell ref="A24:G24"/>
    <mergeCell ref="A25:G25"/>
    <mergeCell ref="A26:G26"/>
    <mergeCell ref="A15:G15"/>
    <mergeCell ref="A16:G16"/>
    <mergeCell ref="A17:G17"/>
    <mergeCell ref="A18:G18"/>
    <mergeCell ref="A19:G19"/>
    <mergeCell ref="A20:G20"/>
    <mergeCell ref="R9:R10"/>
    <mergeCell ref="T9:T10"/>
    <mergeCell ref="A11:G11"/>
    <mergeCell ref="A12:G12"/>
    <mergeCell ref="A13:G13"/>
    <mergeCell ref="A14:G14"/>
    <mergeCell ref="I8:I10"/>
    <mergeCell ref="K8:K10"/>
    <mergeCell ref="M8:M10"/>
    <mergeCell ref="O8:O10"/>
    <mergeCell ref="Q8:Q10"/>
    <mergeCell ref="S8:S10"/>
    <mergeCell ref="J9:J10"/>
    <mergeCell ref="L9:L10"/>
    <mergeCell ref="N9:N10"/>
    <mergeCell ref="P9:P10"/>
    <mergeCell ref="A2:T2"/>
    <mergeCell ref="A5:G10"/>
    <mergeCell ref="H5:H10"/>
    <mergeCell ref="I5:L7"/>
    <mergeCell ref="M5:T5"/>
    <mergeCell ref="M6:P7"/>
    <mergeCell ref="Q6:T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2026-03-25T07:34:34Z</dcterms:created>
  <dcterms:modified xsi:type="dcterms:W3CDTF">2026-03-25T07:35:26Z</dcterms:modified>
</cp:coreProperties>
</file>